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<sst xmlns="http://schemas.openxmlformats.org/spreadsheetml/2006/main" count="627" uniqueCount="431">
  <si>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</si>
  <si>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</si>
  <si>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</si>
  <si>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</si>
  <si>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</si>
  <si>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</si>
  <si>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</si>
  <si>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</si>
  <si>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</si>
  <si>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</si>
  <si>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</si>
  <si>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</si>
  <si>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</si>
  <si>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</si>
  <si>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</si>
  <si>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</si>
  <si>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</si>
  <si>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</si>
  <si>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</si>
  <si>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</si>
  <si>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</si>
  <si>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</si>
  <si>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</si>
  <si>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</si>
  <si>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</si>
  <si>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И26 об-Ковд.1</t>
    </r>
  </si>
  <si>
    <t>Строительство блочной модульной 2х трансформаторной подстанции БКТП 400 кВА 6/0,4кВ; ТМГ-2х400 кВА с перезаводкой кабельных вводов 6/0,4кВ от ТП-43</t>
  </si>
  <si>
    <t>тыс. руб.</t>
  </si>
  <si>
    <t>___________________________433,369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</si>
  <si>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</si>
  <si>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</si>
  <si>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</si>
  <si>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_______________________________________________________________________________________________804,81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</si>
  <si>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</si>
  <si>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</si>
  <si>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_______________________________________________________________________________________________70,05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</si>
  <si>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</si>
  <si>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</si>
  <si>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_______________________________________________________________________________________________63,463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</si>
  <si>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</si>
  <si>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_______________________________________________________________________________________________955,496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</si>
  <si>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</si>
  <si>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_______________________________________________________________________________________________3268,667</t>
  </si>
  <si>
    <t>Раздел 1. Земляные работы</t>
  </si>
  <si>
    <t>1</t>
  </si>
  <si>
    <r>
      <t>ТЕР01-01-021-15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</si>
  <si>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 котлованах экскаватором с ковшом вместимостью 0,5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ТЕР01-01-021-15 3 квартал 2021 г. ЭМ=12,13; ЗПМ=25,29
НР (480,06 руб.): 89%=105%*0.85 от ФОТ (539,39 руб.)
СП (215,76 руб.): 40%=50%*0.8 от ФОТ (539,39 руб.)</t>
    </r>
  </si>
  <si>
    <t>108725,61
39954,91</t>
  </si>
  <si>
    <t>1467,8
539,39</t>
  </si>
  <si>
    <t xml:space="preserve">
59,708</t>
  </si>
  <si>
    <t xml:space="preserve">
0,81</t>
  </si>
  <si>
    <t>2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</si>
  <si>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</si>
  <si>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(3717,16 руб.): 75%=88%*0.85 от ФОТ (4956,21 руб.)
СП (1784,24 руб.): 36%=45%*0.8 от ФОТ (4956,21 руб.)</t>
    </r>
  </si>
  <si>
    <t>110138,05
110138,05</t>
  </si>
  <si>
    <t xml:space="preserve">285,2
</t>
  </si>
  <si>
    <t xml:space="preserve">12,83
</t>
  </si>
  <si>
    <t>3</t>
  </si>
  <si>
    <r>
      <t>ТЕР27-04-001-04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</si>
  <si>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щебня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ТЕР27-04-001-04 3 квартал 2021 г. ОЗП=25,29; ЭМ=10,82; ЗПМ=25,29; МАТ=10,22
НР (2874,25 руб.): 133%=156%*0.85 от ФОТ (2161,09 руб.)
СП (1642,43 руб.): 76%=95%*0.8 от ФОТ (2161,09 руб.)</t>
    </r>
  </si>
  <si>
    <t>57975,61
11136,94</t>
  </si>
  <si>
    <t>46598,29
15876,68</t>
  </si>
  <si>
    <t>3727,86
1270,13</t>
  </si>
  <si>
    <t>27,8185
23,69</t>
  </si>
  <si>
    <t>2,23
1,9</t>
  </si>
  <si>
    <t>4</t>
  </si>
  <si>
    <r>
      <t>ТССЦ-408-0020</t>
    </r>
    <r>
      <rPr>
        <i/>
        <sz val="7"/>
        <rFont val="Arial"/>
        <family val="2"/>
        <charset val="204"/>
      </rPr>
      <t xml:space="preserve">
Приказ Минстроя России от 28.02.2017 №499/пр</t>
    </r>
  </si>
  <si>
    <t>Щебень из природного камня для строительных работ марка: 600, фракция 40-70 мм
(м3)</t>
  </si>
  <si>
    <r>
      <t>10,08</t>
    </r>
    <r>
      <rPr>
        <b/>
        <i/>
        <sz val="7"/>
        <rFont val="Arial"/>
        <family val="2"/>
        <charset val="204"/>
      </rPr>
      <t xml:space="preserve">
8*1,26</t>
    </r>
  </si>
  <si>
    <t xml:space="preserve">
</t>
  </si>
  <si>
    <t>Итого прямые затраты по разделу в текущих ценах</t>
  </si>
  <si>
    <t>5195,66
1809,52</t>
  </si>
  <si>
    <t>15,06
2,71</t>
  </si>
  <si>
    <t>Накладные расходы</t>
  </si>
  <si>
    <t>Сметная прибыль</t>
  </si>
  <si>
    <t>Итого по разделу 1 Земляные работы</t>
  </si>
  <si>
    <t>Раздел 2. Устройство плиты фундамента под КТП-БМ</t>
  </si>
  <si>
    <t>5</t>
  </si>
  <si>
    <r>
      <t>ТЕР07-01-001-02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</si>
  <si>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Укладка блоков и плит ленточных фундаментов при глубине котлована до 4 м, масса конструкций: до 1,5 т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ТЕР07-01-001-02 3 квартал 2021 г. ОЗП=25,29; ЭМ=11,13; ЗПМ=25,29; МАТ=11,11
НР (6793,45 руб.): 122%=143%*0.85 от ФОТ (5568,4 руб.)
СП (3786,51 руб.): 68%=85%*0.8 от ФОТ (5568,4 руб.)</t>
    </r>
  </si>
  <si>
    <t>123080,88
46157,84</t>
  </si>
  <si>
    <t>54360,63
23447,12</t>
  </si>
  <si>
    <t>4348,85
1875,77</t>
  </si>
  <si>
    <t>105,317
35,949</t>
  </si>
  <si>
    <t>8,43
2,88</t>
  </si>
  <si>
    <t>6</t>
  </si>
  <si>
    <r>
      <t>ТССЦ-403-8011</t>
    </r>
    <r>
      <rPr>
        <i/>
        <sz val="7"/>
        <rFont val="Arial"/>
        <family val="2"/>
        <charset val="204"/>
      </rPr>
      <t xml:space="preserve">
Приказ Минстроя России от 28.02.2017 №499/пр</t>
    </r>
  </si>
  <si>
    <t>Блоки бетонные стен подвалов сплошные (ГОСТ13579-78): ФБС24-3-6-Т /бетон В7,5 (М100), объем 0,406 м3, расход арматуры 0,97 кг/
(шт.)</t>
  </si>
  <si>
    <t>Итого по разделу 2 Устройство плиты фундамента под КТП-БМ</t>
  </si>
  <si>
    <t>Раздел 3. Монтаж КТП-БМ</t>
  </si>
  <si>
    <t>7</t>
  </si>
  <si>
    <r>
      <t>ТЕРм37-01-013-12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</si>
  <si>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Монтаж оборудования на открытой площадке, масса оборудования: 18 т (РУВН-0,4 кВ)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ТЕРм37-01-013-12 3 квартал 2021 г. ОЗП=25,29; ЭМ=9,24; ЗПМ=25,29; МАТ=9,57
НР (113179,61 руб.): 75%=88%*0.85 от ФОТ (150906,14 руб.)
СП (72434,95 руб.): 48%=60%*0.8 от ФОТ (150906,14 руб.)</t>
    </r>
  </si>
  <si>
    <t>189483,18
132529,44</t>
  </si>
  <si>
    <t>44750,66
18376,7</t>
  </si>
  <si>
    <t>44750,66
18376,70</t>
  </si>
  <si>
    <t>278,3
26,082</t>
  </si>
  <si>
    <t>278,3
26,08</t>
  </si>
  <si>
    <t>8</t>
  </si>
  <si>
    <r>
      <t>Монтаж оборудования на открытой площадке, масса оборудования: 18 т (РУНН-0,4 кВ)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ТЕРм37-01-013-12 3 квартал 2021 г. ОЗП=25,29; ЭМ=9,24; ЗПМ=25,29; МАТ=9,57
НР (113179,61 руб.): 75%=88%*0.85 от ФОТ (150906,14 руб.)
СП (72434,95 руб.): 48%=60%*0.8 от ФОТ (150906,14 руб.)</t>
    </r>
  </si>
  <si>
    <t>9</t>
  </si>
  <si>
    <r>
      <t>ТЕРм08-01-062-01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</si>
  <si>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ТЕРм08-01-062-01 3 квартал 2021 г. ОЗП=25,29; ЭМ=11,18; ЗПМ=25,29; МАТ=6,02
НР (25478,97 руб.): 89%=105%*0.85 от ФОТ (28628,06 руб.)
СП (14886,59 руб.): 52%=65%*0.8 от ФОТ (28628,06 руб.)</t>
    </r>
  </si>
  <si>
    <t>25174,02
11774,46</t>
  </si>
  <si>
    <t>8944,1
2539,57</t>
  </si>
  <si>
    <t>17888,2
5079,14</t>
  </si>
  <si>
    <t>24,725
3,795</t>
  </si>
  <si>
    <t>49,45
7,59</t>
  </si>
  <si>
    <t>10</t>
  </si>
  <si>
    <t>Ком. предл. ЗАО "Промэнерго"</t>
  </si>
  <si>
    <t>Комплектная двухтрансформаторная подстанция КТП-БМ-К/К-400/6/0,4-УХЛ1
(шт)</t>
  </si>
  <si>
    <t>107389,52
41832,54</t>
  </si>
  <si>
    <t>606,05
59,75</t>
  </si>
  <si>
    <t>Итого по разделу 3 Монтаж КТП-БМ</t>
  </si>
  <si>
    <t>Раздел 4. Заземление КТП-БМ</t>
  </si>
  <si>
    <t>11</t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</si>
  <si>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(5550,96 руб.): 75%=88%*0.85 от ФОТ (7401,28 руб.)
СП (2664,46 руб.): 36%=45%*0.8 от ФОТ (7401,28 руб.)</t>
    </r>
  </si>
  <si>
    <t xml:space="preserve">19,17
</t>
  </si>
  <si>
    <t>12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</si>
  <si>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</si>
  <si>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ТЕР01-02-061-02 3 квартал 2021 г. ОЗП=25,29
НР (2091,56 руб.): 75%=88%*0.85 от ФОТ (2788,75 руб.)
СП (1003,95 руб.): 36%=45%*0.8 от ФОТ (2788,75 руб.)</t>
    </r>
  </si>
  <si>
    <t>41499,25
41499,25</t>
  </si>
  <si>
    <t xml:space="preserve">111,78
</t>
  </si>
  <si>
    <t xml:space="preserve">7,51
</t>
  </si>
  <si>
    <t>13</t>
  </si>
  <si>
    <r>
      <t>ТЕРм08-02-471-01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</si>
  <si>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вертикальный из угловой стали размером: 50х50х5 мм
(10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ТЕРм08-02-471-01 3 квартал 2021 г. ОЗП=25,29; ЭМ=11,43; ЗПМ=25,29; МАТ=6,74
НР (7316,82 руб.): 89%=105%*0.85 от ФОТ (8221,15 руб.)
СП (4275 руб.): 52%=65%*0.8 от ФОТ (8221,15 руб.)</t>
    </r>
  </si>
  <si>
    <t>6947,98
5725,96</t>
  </si>
  <si>
    <t>953,5
146,29</t>
  </si>
  <si>
    <t>1334,9
204,81</t>
  </si>
  <si>
    <t>12,305
0,2185</t>
  </si>
  <si>
    <t>17,23
0,31</t>
  </si>
  <si>
    <t>14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</si>
  <si>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</si>
  <si>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t>Сталь угловая: 63х63 мм
(т)</t>
  </si>
  <si>
    <t>15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</si>
  <si>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</si>
  <si>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ТЕРм08-02-472-02 3 квартал 2021 г. ОЗП=25,29; ЭМ=10,86; ЗПМ=25,29; МАТ=6,46
НР (2658,73 руб.): 89%=105%*0.85 от ФОТ (2987,34 руб.)
СП (1553,42 руб.): 52%=65%*0.8 от ФОТ (2987,34 руб.)</t>
    </r>
  </si>
  <si>
    <t>10515,91
8883,26</t>
  </si>
  <si>
    <t>1195,95
169,27</t>
  </si>
  <si>
    <t>394,66
55,86</t>
  </si>
  <si>
    <t>19,09
0,253</t>
  </si>
  <si>
    <t>6,3
0,08</t>
  </si>
  <si>
    <t>16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</si>
  <si>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</si>
  <si>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t>Сталь полосовая: 40х4 мм
(т)</t>
  </si>
  <si>
    <t>1729,56
260,67</t>
  </si>
  <si>
    <t>50,21
0,39</t>
  </si>
  <si>
    <t>Итого по разделу 4 Заземление КТП-БМ</t>
  </si>
  <si>
    <t>Раздел 5. Земляные работы</t>
  </si>
  <si>
    <t>17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</si>
  <si>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</si>
  <si>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(744,49 руб.): 89%=105%*0.85 от ФОТ (836,5 руб.)
СП (334,6 руб.): 40%=50%*0.8 от ФОТ (836,5 руб.)</t>
    </r>
  </si>
  <si>
    <t>98365,88
49206,08</t>
  </si>
  <si>
    <t>1672,22
836,50</t>
  </si>
  <si>
    <t xml:space="preserve">
85,9395</t>
  </si>
  <si>
    <t xml:space="preserve">
1,46</t>
  </si>
  <si>
    <t>18</t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</si>
  <si>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(413,02 руб.): 75%=88%*0.85 от ФОТ (550,69 руб.)
СП (198,25 руб.): 36%=45%*0.8 от ФОТ (550,69 руб.)</t>
    </r>
  </si>
  <si>
    <t xml:space="preserve">1,43
</t>
  </si>
  <si>
    <t>19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</si>
  <si>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</si>
  <si>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ТЕРм08-02-142-01 3 квартал 2021 г. ОЗП=25,29; ЭМ=18,44; ЗПМ=25,29; МАТ=25,27
НР (619,98 руб.): 89%=105%*0.85 от ФОТ (696,61 руб.)
СП (362,24 руб.): 52%=65%*0.8 от ФОТ (696,61 руб.)</t>
    </r>
  </si>
  <si>
    <t>11518,6
2902,53</t>
  </si>
  <si>
    <t xml:space="preserve">6,095
</t>
  </si>
  <si>
    <t xml:space="preserve">1,46
</t>
  </si>
  <si>
    <t>20</t>
  </si>
  <si>
    <r>
      <t>ТЕР01-01-033-02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</si>
  <si>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2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ТЕР01-01-033-02 3 квартал 2021 г. ЭМ=14,91; ЗПМ=25,29
НР (88,37 руб.): 89%=105%*0.85 от ФОТ (99,29 руб.)
СП (39,72 руб.): 40%=50%*0.8 от ФОТ (99,29 руб.)</t>
    </r>
  </si>
  <si>
    <t>10051,62
5840,55</t>
  </si>
  <si>
    <t>170,88
99,29</t>
  </si>
  <si>
    <t xml:space="preserve">
10,2005</t>
  </si>
  <si>
    <t xml:space="preserve">
0,17</t>
  </si>
  <si>
    <t>21</t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</si>
  <si>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ТЕР01-02-061-02 3 квартал 2021 г. ОЗП=25,29
НР (155,63 руб.): 75%=88%*0.85 от ФОТ (207,5 руб.)
СП (74,7 руб.): 36%=45%*0.8 от ФОТ (207,5 руб.)</t>
    </r>
  </si>
  <si>
    <t xml:space="preserve">0,56
</t>
  </si>
  <si>
    <t>3898,83
935,79</t>
  </si>
  <si>
    <t>3,45
1,63</t>
  </si>
  <si>
    <t>Итого по разделу 5 Земляные работы</t>
  </si>
  <si>
    <t>Раздел 6. Монтажные работы</t>
  </si>
  <si>
    <t>22</t>
  </si>
  <si>
    <r>
      <t>ТЕРм08-02-144-06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</si>
  <si>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 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ТЕРм08-02-144-06 3 квартал 2021 г. ОЗП=25,29; МАТ=25,31
НР (66,45 руб.): 89%=105%*0.85 от ФОТ (74,66 руб.)
СП (38,82 руб.): 52%=65%*0.8 от ФОТ (74,66 руб.)</t>
    </r>
  </si>
  <si>
    <t>3732,75
3732,75</t>
  </si>
  <si>
    <t xml:space="preserve">7,8384
</t>
  </si>
  <si>
    <t xml:space="preserve">0,16
</t>
  </si>
  <si>
    <t>23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</si>
  <si>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</si>
  <si>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ТЕРм08-02-141-04 3 квартал 2021 г. ОЗП=25,29; ЭМ=12,34; ЗПМ=25,29; МАТ=10,61
НР (2257,08 руб.): 89%=105%*0.85 от ФОТ (2536,05 руб.)
СП (1318,75 руб.): 52%=65%*0.8 от ФОТ (2536,05 руб.)</t>
    </r>
  </si>
  <si>
    <t>16784,62
9551,02</t>
  </si>
  <si>
    <t>6165,71
1015,89</t>
  </si>
  <si>
    <t>1479,77
243,81</t>
  </si>
  <si>
    <t>20,056
1,518</t>
  </si>
  <si>
    <t>4,81
0,36</t>
  </si>
  <si>
    <t>24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</si>
  <si>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</si>
  <si>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ТЕРм08-02-148-04 3 квартал 2021 г. ОЗП=25,29; ЭМ=10,08; ЗПМ=25,29; МАТ=5,81
НР (682 руб.): 89%=105%*0.85 от ФОТ (766,29 руб.)
СП (398,47 руб.): 52%=65%*0.8 от ФОТ (766,29 руб.)</t>
    </r>
  </si>
  <si>
    <t>14547,79
12617,59</t>
  </si>
  <si>
    <t>1559,59
153,85</t>
  </si>
  <si>
    <t>93,58
9,23</t>
  </si>
  <si>
    <t>26,496
0,23</t>
  </si>
  <si>
    <t>1,59
0,01</t>
  </si>
  <si>
    <t>25</t>
  </si>
  <si>
    <r>
      <t>ТЕР34-02-003-01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</si>
  <si>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до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ТЕР34-02-003-01 3 квартал 2021 г. ОЗП=25,29; МАТ=2,64
НР (361,05 руб.): 94%=110%*0.85 от ФОТ (384,1 руб.)
СП (199,73 руб.): 52%=65%*0.8 от ФОТ (384,1 руб.)</t>
    </r>
  </si>
  <si>
    <t>201852,36
64017,15</t>
  </si>
  <si>
    <t xml:space="preserve">152,95
</t>
  </si>
  <si>
    <t xml:space="preserve">0,92
</t>
  </si>
  <si>
    <t>26</t>
  </si>
  <si>
    <t>Прайс</t>
  </si>
  <si>
    <t>Труба гибкая двустенная гофрированная Д63
(м)</t>
  </si>
  <si>
    <r>
      <t>6,12</t>
    </r>
    <r>
      <rPr>
        <b/>
        <i/>
        <sz val="7"/>
        <rFont val="Arial"/>
        <family val="2"/>
        <charset val="204"/>
      </rPr>
      <t xml:space="preserve">
6*1,02</t>
    </r>
  </si>
  <si>
    <t>27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</si>
  <si>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</si>
  <si>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опознавательной ленты/ Прокладка волоконно-оптических кабелей в траншее
(1 км кабеля)</t>
    </r>
    <r>
      <rPr>
        <i/>
        <sz val="7"/>
        <rFont val="Arial"/>
        <family val="2"/>
        <charset val="204"/>
      </rPr>
      <t xml:space="preserve">
(ОП п.1.10.98 Прокладка опознавательной ленты ПЗ=0,3 (ОЗП=0,3; ЭМ=0,3 к расх.; ЗПМ=0,3; МАТ=0,3 к расх.; ТЗ=0,3; ТЗМ=0,3);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ТЕРм10-06-048-05 3 квартал 2021 г. ОЗП=25,29; ЭМ=6,77; ЗПМ=25,29; МАТ=25,32
НР (132,69 руб.): 94%=110%*0.85 от ФОТ (141,16 руб.)
СП (73,4 руб.): 52%=65%*0.8 от ФОТ (141,16 руб.)</t>
    </r>
  </si>
  <si>
    <r>
      <t>0,024</t>
    </r>
    <r>
      <rPr>
        <i/>
        <sz val="7"/>
        <rFont val="Arial"/>
        <family val="2"/>
        <charset val="204"/>
      </rPr>
      <t xml:space="preserve">
24/1000</t>
    </r>
  </si>
  <si>
    <t>11361,8
3949,31</t>
  </si>
  <si>
    <t>7343,75
1932,42</t>
  </si>
  <si>
    <t>176,25
46,38</t>
  </si>
  <si>
    <t>7,935
3,1188</t>
  </si>
  <si>
    <t>0,19
0,07</t>
  </si>
  <si>
    <t>28</t>
  </si>
  <si>
    <r>
      <t>ТССЦ-507-3536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</si>
  <si>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Лента сигнальная "Осторожно кабель"
(100 м)</t>
  </si>
  <si>
    <r>
      <t>0,24</t>
    </r>
    <r>
      <rPr>
        <b/>
        <i/>
        <sz val="7"/>
        <rFont val="Arial"/>
        <family val="2"/>
        <charset val="204"/>
      </rPr>
      <t xml:space="preserve">
24/100</t>
    </r>
  </si>
  <si>
    <t>29</t>
  </si>
  <si>
    <r>
      <t>ТССЦ-501-0251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</si>
  <si>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Кабели силовые ААБл, с числом жил - 3 и сечением 95 мм2
(1000 м)</t>
  </si>
  <si>
    <r>
      <t>0,0306</t>
    </r>
    <r>
      <rPr>
        <b/>
        <i/>
        <sz val="7"/>
        <rFont val="Arial"/>
        <family val="2"/>
        <charset val="204"/>
      </rPr>
      <t xml:space="preserve">
30*1,02/1000</t>
    </r>
  </si>
  <si>
    <t>30</t>
  </si>
  <si>
    <r>
      <t>ТЕРм08-02-167-08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</si>
  <si>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10 кВ, сечение жил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ТЕРм08-02-167-08 3 квартал 2021 г. ОЗП=25,29; ЭМ=13,03; ЗПМ=25,29; МАТ=5,65
НР (7675,22 руб.): 89%=105%*0.85 от ФОТ (8623,84 руб.)
СП (4484,4 руб.): 52%=65%*0.8 от ФОТ (8623,84 руб.)</t>
    </r>
  </si>
  <si>
    <t>4780,16
4304,36</t>
  </si>
  <si>
    <t>42,56
7,56</t>
  </si>
  <si>
    <t>85,12
15,12</t>
  </si>
  <si>
    <t>9,039
0,0115</t>
  </si>
  <si>
    <t>18,08
0,02</t>
  </si>
  <si>
    <t>31</t>
  </si>
  <si>
    <t>ТССЦ-502-0771</t>
  </si>
  <si>
    <t>Муфта термоусаживаемая соединительная для кабеля с полиэтиленовой или бумажной изоляцией на напряжение до 1 кВ, марки СТп-1-3х(70-120) мм2
(шт.)</t>
  </si>
  <si>
    <t>32</t>
  </si>
  <si>
    <r>
      <t>ТЕРм08-02-162-02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</si>
  <si>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из самосклеивающихся лент для 3-жильного кабеля с бумажной изоляцией напряжением до 10 кВ, сечение одной жилы: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ТЕРм08-02-162-02 3 квартал 2021 г. ОЗП=25,29; МАТ=15,64
НР (1891,11 руб.): 89%=105%*0.85 от ФОТ (2124,84 руб.)
СП (1104,92 руб.): 52%=65%*0.8 от ФОТ (2124,84 руб.)</t>
    </r>
  </si>
  <si>
    <t>1154,54
1062,42</t>
  </si>
  <si>
    <t xml:space="preserve">2,231
</t>
  </si>
  <si>
    <t xml:space="preserve">4,46
</t>
  </si>
  <si>
    <t>33</t>
  </si>
  <si>
    <r>
      <t>Муфта кабельная концевая термоусаживаемая: 3КВТп-10-70/120
(шт)</t>
    </r>
    <r>
      <rPr>
        <i/>
        <sz val="7"/>
        <rFont val="Arial"/>
        <family val="2"/>
        <charset val="204"/>
      </rPr>
      <t xml:space="preserve">
МАТ=3370/1,2+500</t>
    </r>
  </si>
  <si>
    <r>
      <t>3308,33</t>
    </r>
    <r>
      <rPr>
        <b/>
        <i/>
        <sz val="6"/>
        <rFont val="Arial"/>
        <family val="2"/>
        <charset val="204"/>
      </rPr>
      <t xml:space="preserve">
3370/1,2+500</t>
    </r>
  </si>
  <si>
    <t>34</t>
  </si>
  <si>
    <r>
      <t>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ТЕРм08-02-144-06 3 квартал 2021 г. ОЗП=25,29; МАТ=25,31
НР (221,48 руб.): 89%=105%*0.85 от ФОТ (248,85 руб.)
СП (129,4 руб.): 52%=65%*0.8 от ФОТ (248,85 руб.)</t>
    </r>
  </si>
  <si>
    <t>12659,16
12442,5</t>
  </si>
  <si>
    <t xml:space="preserve">26,128
</t>
  </si>
  <si>
    <t xml:space="preserve">0,52
</t>
  </si>
  <si>
    <t>1834,72
314,54</t>
  </si>
  <si>
    <t>30,73
0,46</t>
  </si>
  <si>
    <t>Итого по разделу 6 Монтажные работы</t>
  </si>
  <si>
    <t>Раздел 7. Земляные работы</t>
  </si>
  <si>
    <t>35</t>
  </si>
  <si>
    <t>36</t>
  </si>
  <si>
    <t>37</t>
  </si>
  <si>
    <t>38</t>
  </si>
  <si>
    <t>39</t>
  </si>
  <si>
    <t>Итого по разделу 7 Земляные работы</t>
  </si>
  <si>
    <t>Раздел 8. Монтажные работы</t>
  </si>
  <si>
    <t>40</t>
  </si>
  <si>
    <r>
      <t>ТЕРм08-02-144-04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</si>
  <si>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 Присоединение к зажимам жил проводов или кабелей сечением: до 35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ТЕРм08-02-144-04 3 квартал 2021 г. ОЗП=25,29; МАТ=25,33
НР (240,03 руб.): 89%=105%*0.85 от ФОТ (269,7 руб.)
СП (140,24 руб.): 52%=65%*0.8 от ФОТ (269,7 руб.)</t>
    </r>
  </si>
  <si>
    <t>2247,49
2247,49</t>
  </si>
  <si>
    <t xml:space="preserve">4,7196
</t>
  </si>
  <si>
    <t xml:space="preserve">0,57
</t>
  </si>
  <si>
    <t>41</t>
  </si>
  <si>
    <r>
      <t>ТЕРм08-02-141-05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</si>
  <si>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9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ТЕРм08-02-141-05 3 квартал 2021 г. ОЗП=25,29; ЭМ=12,54; ЗПМ=25,29; МАТ=10,62
НР (1188,84 руб.): 89%=105%*0.85 от ФОТ (1335,77 руб.)
СП (694,6 руб.): 52%=65%*0.8 от ФОТ (1335,77 руб.)</t>
    </r>
  </si>
  <si>
    <t>19509,67
9638,56</t>
  </si>
  <si>
    <t>8801,57
1492,86</t>
  </si>
  <si>
    <t>1056,19
179,14</t>
  </si>
  <si>
    <t>20,24
2,231</t>
  </si>
  <si>
    <t>2,43
0,27</t>
  </si>
  <si>
    <t>42</t>
  </si>
  <si>
    <r>
      <t>ТЕРм08-02-148-05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</si>
  <si>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9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ТЕРм08-02-148-05 3 квартал 2021 г. ОЗП=25,29; ЭМ=9,78; ЗПМ=25,29; МАТ=6,52
НР (434,59 руб.): 89%=105%*0.85 от ФОТ (488,3 руб.)
СП (253,92 руб.): 52%=65%*0.8 от ФОТ (488,3 руб.)</t>
    </r>
  </si>
  <si>
    <t>18319,57
16122,73</t>
  </si>
  <si>
    <t>1765,22
153,85</t>
  </si>
  <si>
    <t>52,96
4,62</t>
  </si>
  <si>
    <t>33,856
0,23</t>
  </si>
  <si>
    <t>1,02
0,01</t>
  </si>
  <si>
    <t>43</t>
  </si>
  <si>
    <r>
      <t>Устройство трубопроводов из полиэтиленовых труб: до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ТЕР34-02-003-01 3 квартал 2021 г. ОЗП=25,29; МАТ=2,64
НР (180,53 руб.): 94%=110%*0.85 от ФОТ (192,05 руб.)
СП (99,87 руб.): 52%=65%*0.8 от ФОТ (192,05 руб.)</t>
    </r>
  </si>
  <si>
    <t xml:space="preserve">0,46
</t>
  </si>
  <si>
    <t>44</t>
  </si>
  <si>
    <r>
      <t>3,06</t>
    </r>
    <r>
      <rPr>
        <b/>
        <i/>
        <sz val="7"/>
        <rFont val="Arial"/>
        <family val="2"/>
        <charset val="204"/>
      </rPr>
      <t xml:space="preserve">
3*1,02</t>
    </r>
  </si>
  <si>
    <t>45</t>
  </si>
  <si>
    <r>
      <t>Прокладка опознавательной ленты/ Прокладка волоконно-оптических кабелей в траншее
(1 км кабеля)</t>
    </r>
    <r>
      <rPr>
        <i/>
        <sz val="7"/>
        <rFont val="Arial"/>
        <family val="2"/>
        <charset val="204"/>
      </rPr>
      <t xml:space="preserve">
(ОП п.1.10.98 Прокладка опознавательной ленты ПЗ=0,3 (ОЗП=0,3; ЭМ=0,3 к расх.; ЗПМ=0,3; МАТ=0,3 к расх.; ТЗ=0,3; ТЗМ=0,3);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ТЕРм10-06-048-05 3 квартал 2021 г. ОЗП=25,29; ЭМ=6,77; ЗПМ=25,29; МАТ=25,32
НР (66,35 руб.): 94%=110%*0.85 от ФОТ (70,58 руб.)
СП (36,7 руб.): 52%=65%*0.8 от ФОТ (70,58 руб.)</t>
    </r>
  </si>
  <si>
    <r>
      <t>0,012</t>
    </r>
    <r>
      <rPr>
        <i/>
        <sz val="7"/>
        <rFont val="Arial"/>
        <family val="2"/>
        <charset val="204"/>
      </rPr>
      <t xml:space="preserve">
12/1000</t>
    </r>
  </si>
  <si>
    <t>88,13
23,19</t>
  </si>
  <si>
    <t>0,1
0,04</t>
  </si>
  <si>
    <t>46</t>
  </si>
  <si>
    <t>Лента сигнальная "Электра" ЛСЭ 150
(100 м)</t>
  </si>
  <si>
    <r>
      <t>0,12</t>
    </r>
    <r>
      <rPr>
        <b/>
        <i/>
        <sz val="7"/>
        <rFont val="Arial"/>
        <family val="2"/>
        <charset val="204"/>
      </rPr>
      <t xml:space="preserve">
12 / 100</t>
    </r>
  </si>
  <si>
    <t>47</t>
  </si>
  <si>
    <t>Кабель ВБбВШВ 5х95
(м)</t>
  </si>
  <si>
    <r>
      <t>15,3</t>
    </r>
    <r>
      <rPr>
        <b/>
        <i/>
        <sz val="7"/>
        <rFont val="Arial"/>
        <family val="2"/>
        <charset val="204"/>
      </rPr>
      <t xml:space="preserve">
15*1,02</t>
    </r>
  </si>
  <si>
    <t>48</t>
  </si>
  <si>
    <r>
      <t>ТЕРм08-02-166-10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</si>
  <si>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свинцовая с защитным кожухом для кабеля напряжением до 10 кВ: без заливки кожуха массой, сечение жил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ТЕРм08-02-166-10 3 квартал 2021 г. ОЗП=25,29; ЭМ=13,04; ЗПМ=25,29; МАТ=14,92
НР (4816,56 руб.): 89%=105%*0.85 от ФОТ (5411,86 руб.)
СП (2814,17 руб.): 52%=65%*0.8 от ФОТ (5411,86 руб.)</t>
    </r>
  </si>
  <si>
    <t>5937,84
5388,88</t>
  </si>
  <si>
    <t>127,62
22,98</t>
  </si>
  <si>
    <t>11,316
0,0345</t>
  </si>
  <si>
    <t>11,32
0,03</t>
  </si>
  <si>
    <t>49</t>
  </si>
  <si>
    <r>
      <t>Муфта соед П5СТпБ 1-5х70-120
(шт)</t>
    </r>
    <r>
      <rPr>
        <i/>
        <sz val="7"/>
        <rFont val="Arial"/>
        <family val="2"/>
        <charset val="204"/>
      </rPr>
      <t xml:space="preserve">
МАТ=1594/1,2</t>
    </r>
  </si>
  <si>
    <r>
      <t>1328,33</t>
    </r>
    <r>
      <rPr>
        <b/>
        <i/>
        <sz val="6"/>
        <rFont val="Arial"/>
        <family val="2"/>
        <charset val="204"/>
      </rPr>
      <t xml:space="preserve">
1594/1,2</t>
    </r>
  </si>
  <si>
    <t>50</t>
  </si>
  <si>
    <r>
      <t>ТЕРм08-02-158-15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</si>
  <si>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сухая для 3-4-жильного кабеля с пластмассовой и резиновой изоляцией напряжением: до 1 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ТЕРм08-02-158-15 3 квартал 2021 г. ОЗП=25,29; ЭМ=13,03; ЗПМ=25,29; МАТ=14,87
НР (542,79 руб.): 89%=105%*0.85 от ФОТ (609,88 руб.)
СП (317,14 руб.): 52%=65%*0.8 от ФОТ (609,88 руб.)</t>
    </r>
  </si>
  <si>
    <t>740,49
602,32</t>
  </si>
  <si>
    <t>1,265
0,0115</t>
  </si>
  <si>
    <t>1,27
0,01</t>
  </si>
  <si>
    <t>51</t>
  </si>
  <si>
    <r>
      <t>Муфта напр до 1 кВ марки КВТп5 1-5*70-120
(шт)</t>
    </r>
    <r>
      <rPr>
        <i/>
        <sz val="7"/>
        <rFont val="Arial"/>
        <family val="2"/>
        <charset val="204"/>
      </rPr>
      <t xml:space="preserve">
МАТ=551/1,2</t>
    </r>
  </si>
  <si>
    <r>
      <t>459,17</t>
    </r>
    <r>
      <rPr>
        <b/>
        <i/>
        <sz val="6"/>
        <rFont val="Arial"/>
        <family val="2"/>
        <charset val="204"/>
      </rPr>
      <t xml:space="preserve">
551/1,2</t>
    </r>
  </si>
  <si>
    <t>52</t>
  </si>
  <si>
    <r>
      <t>ТЕРм08-02-144-05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</si>
  <si>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Присоединение к зажимам жил проводов или кабелей сечением: до 70 мм2
(100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ТЕРм08-02-144-05 3 квартал 2021 г. ОЗП=25,29; МАТ=25,34
НР (73,69 руб.): 89%=105%*0.85 от ФОТ (82,8 руб.)
СП (43,06 руб.): 52%=65%*0.8 от ФОТ (82,8 руб.)</t>
    </r>
  </si>
  <si>
    <t>8424,55
8280,36</t>
  </si>
  <si>
    <t xml:space="preserve">17,388
</t>
  </si>
  <si>
    <t xml:space="preserve">0,17
</t>
  </si>
  <si>
    <t>53</t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</si>
  <si>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ТЕРм08-02-141-04 3 квартал 2021 г. ОЗП=25,29; ЭМ=12,34; ЗПМ=25,29; МАТ=10,61
НР (1128,55 руб.): 89%=105%*0.85 от ФОТ (1268,03 руб.)
СП (659,38 руб.): 52%=65%*0.8 от ФОТ (1268,03 руб.)</t>
    </r>
  </si>
  <si>
    <t>739,89
121,91</t>
  </si>
  <si>
    <t>2,41
0,18</t>
  </si>
  <si>
    <t>54</t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</si>
  <si>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ТЕРм08-02-148-04 3 квартал 2021 г. ОЗП=25,29; ЭМ=10,08; ЗПМ=25,29; МАТ=5,81
НР (341 руб.): 89%=105%*0.85 от ФОТ (383,15 руб.)
СП (199,24 руб.): 52%=65%*0.8 от ФОТ (383,15 руб.)</t>
    </r>
  </si>
  <si>
    <t>46,79
4,62</t>
  </si>
  <si>
    <t>0,79
0,01</t>
  </si>
  <si>
    <t>55</t>
  </si>
  <si>
    <t>56</t>
  </si>
  <si>
    <t>57</t>
  </si>
  <si>
    <t>58</t>
  </si>
  <si>
    <t>59</t>
  </si>
  <si>
    <r>
      <t>Кабель АСБ 3х120+1х35
(м)</t>
    </r>
    <r>
      <rPr>
        <i/>
        <sz val="7"/>
        <rFont val="Arial"/>
        <family val="2"/>
        <charset val="204"/>
      </rPr>
      <t xml:space="preserve">
МАТ=884,09/1,2</t>
    </r>
  </si>
  <si>
    <r>
      <t>736,74</t>
    </r>
    <r>
      <rPr>
        <b/>
        <i/>
        <sz val="6"/>
        <rFont val="Arial"/>
        <family val="2"/>
        <charset val="204"/>
      </rPr>
      <t xml:space="preserve">
884,09/1,2</t>
    </r>
  </si>
  <si>
    <t>60</t>
  </si>
  <si>
    <r>
      <t>ТЕРм08-02-167-03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</si>
  <si>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ТЕРм08-02-167-03 3 квартал 2021 г. ОЗП=25,29; ЭМ=13,03; ЗПМ=25,29; МАТ=5,61
НР (3642,7 руб.): 89%=105%*0.85 от ФОТ (4092,92 руб.)
СП (2128,32 руб.): 52%=65%*0.8 от ФОТ (4092,92 руб.)</t>
    </r>
  </si>
  <si>
    <t>4557,25
4085,36</t>
  </si>
  <si>
    <t>8,579
0,0115</t>
  </si>
  <si>
    <t>8,58
0,01</t>
  </si>
  <si>
    <t>61</t>
  </si>
  <si>
    <r>
      <t>Муфта соединительная 10СТП-3х(70-120) с СБ
(шт)</t>
    </r>
    <r>
      <rPr>
        <i/>
        <sz val="7"/>
        <rFont val="Arial"/>
        <family val="2"/>
        <charset val="204"/>
      </rPr>
      <t xml:space="preserve">
МАТ=3330/1,2+420</t>
    </r>
  </si>
  <si>
    <r>
      <t>3195</t>
    </r>
    <r>
      <rPr>
        <b/>
        <i/>
        <sz val="6"/>
        <rFont val="Arial"/>
        <family val="2"/>
        <charset val="204"/>
      </rPr>
      <t xml:space="preserve">
3330/1,2+420</t>
    </r>
  </si>
  <si>
    <t>62</t>
  </si>
  <si>
    <r>
      <t>ТЕРм08-02-159-03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</si>
  <si>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в резиновой перчатке для 3-4-жильного кабеля напряжением: до 1 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ТЕРм08-02-159-03 3 квартал 2021 г. ОЗП=25,29; МАТ=15,44
НР (1023,46 руб.): 89%=105%*0.85 от ФОТ (1149,96 руб.)
СП (597,98 руб.): 52%=65%*0.8 от ФОТ (1149,96 руб.)</t>
    </r>
  </si>
  <si>
    <t>1255,11
1149,96</t>
  </si>
  <si>
    <t xml:space="preserve">2,415
</t>
  </si>
  <si>
    <t xml:space="preserve">2,42
</t>
  </si>
  <si>
    <t>63</t>
  </si>
  <si>
    <r>
      <t>Муфта напряжением до 1 кВ, марки КВТп10-70/120
(шт)</t>
    </r>
    <r>
      <rPr>
        <i/>
        <sz val="7"/>
        <rFont val="Arial"/>
        <family val="2"/>
        <charset val="204"/>
      </rPr>
      <t xml:space="preserve">
МАТ=2287/1,2+420</t>
    </r>
  </si>
  <si>
    <r>
      <t>2325,83</t>
    </r>
    <r>
      <rPr>
        <b/>
        <i/>
        <sz val="6"/>
        <rFont val="Arial"/>
        <family val="2"/>
        <charset val="204"/>
      </rPr>
      <t xml:space="preserve">
2287/1,2+420</t>
    </r>
  </si>
  <si>
    <t>64</t>
  </si>
  <si>
    <r>
      <t>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ТЕРм08-02-144-06 3 квартал 2021 г. ОЗП=25,29; МАТ=25,31
НР (110,74 руб.): 89%=105%*0.85 от ФОТ (124,43 руб.)
СП (64,7 руб.): 52%=65%*0.8 от ФОТ (124,43 руб.)</t>
    </r>
  </si>
  <si>
    <t xml:space="preserve">0,26
</t>
  </si>
  <si>
    <t>2284,83
394,77</t>
  </si>
  <si>
    <t>32,36
0,6</t>
  </si>
  <si>
    <t>Итого по разделу 8 Монтажные работы</t>
  </si>
  <si>
    <t>Раздел 9. Пусконаладочные работы</t>
  </si>
  <si>
    <t>65</t>
  </si>
  <si>
    <t>ТЕРп01-11-010-01</t>
  </si>
  <si>
    <r>
      <t>Измерение сопротивления растеканию тока: заземлителя
(1 измерение)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ТЕРп01-11-010-01 3 квартал 2021 г. ОЗП=25,29
НР (613,08 руб.): 61%=72%*0.85 от ФОТ (1005,05 руб.)
СП (321,62 руб.): 32%=40%*0.8 от ФОТ (1005,05 руб.)</t>
    </r>
  </si>
  <si>
    <t>1005,05
1005,05</t>
  </si>
  <si>
    <t xml:space="preserve">1,586
</t>
  </si>
  <si>
    <t xml:space="preserve">1,59
</t>
  </si>
  <si>
    <t>66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</si>
  <si>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</si>
  <si>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ТЕРп01-11-024-02 3 квартал 2021 г. ОЗП=25,29
НР (814,03 руб.): 61%=72%*0.85 от ФОТ (1334,48 руб.)
СП (427,03 руб.): 32%=40%*0.8 от ФОТ (1334,48 руб.)</t>
    </r>
  </si>
  <si>
    <t>1334,48
1334,48</t>
  </si>
  <si>
    <t xml:space="preserve">2,106
</t>
  </si>
  <si>
    <t xml:space="preserve">2,11
</t>
  </si>
  <si>
    <t>67</t>
  </si>
  <si>
    <t>ТЕРп01-12-020-01</t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</si>
  <si>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ТЕРп01-12-020-01 3 квартал 2021 г. ОЗП=25,29
НР (6557,57 руб.): 61%=72%*0.85 от ФОТ (10750,12 руб.)
СП (3440,04 руб.): 32%=40%*0.8 от ФОТ (10750,12 руб.)</t>
    </r>
  </si>
  <si>
    <t>5375,06
5375,06</t>
  </si>
  <si>
    <t xml:space="preserve">9,477
</t>
  </si>
  <si>
    <t xml:space="preserve">18,95
</t>
  </si>
  <si>
    <t>68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</si>
  <si>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</si>
  <si>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ТЕРп01-12-010-01 3 квартал 2021 г. ОЗП=25,29
НР (7378,63 руб.): 61%=72%*0.85 от ФОТ (12096,12 руб.)
СП (3870,76 руб.): 32%=40%*0.8 от ФОТ (12096,12 руб.)</t>
    </r>
  </si>
  <si>
    <t>2016,02
2016,02</t>
  </si>
  <si>
    <t xml:space="preserve">3,159
</t>
  </si>
  <si>
    <t>69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</si>
  <si>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</si>
  <si>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ТЕРп01-12-027-01 3 квартал 2021 г. ОЗП=25,29
НР (4373,19 руб.): 61%=72%*0.85 от ФОТ (7169,16 руб.)
СП (2294,13 руб.): 32%=40%*0.8 от ФОТ (7169,16 руб.)</t>
    </r>
  </si>
  <si>
    <t>3584,58
3584,58</t>
  </si>
  <si>
    <t xml:space="preserve">6,318
</t>
  </si>
  <si>
    <t xml:space="preserve">12,64
</t>
  </si>
  <si>
    <t>70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</si>
  <si>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</si>
  <si>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ТЕРп01-11-028-01 3 квартал 2021 г. ОЗП=25,29
НР (321,68 руб.): 61%=72%*0.85 от ФОТ (527,34 руб.)
СП (168,75 руб.): 32%=40%*0.8 от ФОТ (527,34 руб.)</t>
    </r>
  </si>
  <si>
    <t>263,67
263,67</t>
  </si>
  <si>
    <t xml:space="preserve">0,416
</t>
  </si>
  <si>
    <t xml:space="preserve">0,83
</t>
  </si>
  <si>
    <t>Итого по разделу 9 Пусконаладочные работы</t>
  </si>
  <si>
    <t>ИТОГИ ПО СМЕТЕ:</t>
  </si>
  <si>
    <t>Итого прямые затраты по смете в текущих ценах</t>
  </si>
  <si>
    <t>130580,80
48359,39</t>
  </si>
  <si>
    <t>804,81
70,05</t>
  </si>
  <si>
    <t>Итоги по смете:</t>
  </si>
  <si>
    <t xml:space="preserve">  Итого Строительные работы</t>
  </si>
  <si>
    <t>55,99
8,85</t>
  </si>
  <si>
    <t xml:space="preserve">  Итого Монтажные работы</t>
  </si>
  <si>
    <t>693,75
61,2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</si>
  <si>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</si>
  <si>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</si>
  <si>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</si>
  <si>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</si>
  <si>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</si>
  <si>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</si>
  <si>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</si>
  <si>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</si>
  <si>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4287625,9</t>
  </si>
  <si>
    <t xml:space="preserve">  Итого с непредвиденными</t>
  </si>
  <si>
    <t xml:space="preserve">  НДС 20% от 4373378,42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</si>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</sst>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4" fontId="15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2" fontId="17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88"/>
  <sheetViews>
    <sheetView showGridLines="0" tabSelected="1" topLeftCell="A147" zoomScaleSheetLayoutView="75" workbookViewId="0">
      <selection activeCell="H153" sqref="H153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10.1093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67" t="s">
        <v>26</v>
      </c>
      <c r="C12" s="55"/>
      <c r="D12" s="55"/>
      <c r="E12" s="55"/>
      <c r="F12" s="55"/>
      <c r="G12" s="55"/>
      <c r="H12" s="55"/>
      <c r="I12" s="55"/>
      <c r="J12" s="55"/>
      <c r="K12" s="55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8" t="s">
        <v>17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7"/>
      <c r="O15" s="7"/>
      <c r="P15" s="7"/>
      <c r="Q15" s="7"/>
    </row>
    <row r="16" spans="1:17">
      <c r="A16" s="17"/>
      <c r="B16" s="31" t="s">
        <v>36</v>
      </c>
      <c r="C16" s="32"/>
      <c r="D16" s="73">
        <f>H164/1000</f>
        <v>5248.0540999999994</v>
      </c>
      <c r="E16" s="74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6" t="s">
        <v>42</v>
      </c>
      <c r="E17" s="65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6" t="s">
        <v>40</v>
      </c>
      <c r="E18" s="65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6" t="s">
        <v>38</v>
      </c>
      <c r="E19" s="65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4" t="s">
        <v>28</v>
      </c>
      <c r="E20" s="65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4" t="s">
        <v>32</v>
      </c>
      <c r="E21" s="65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4" t="s">
        <v>35</v>
      </c>
      <c r="E22" s="65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29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70" t="s">
        <v>4</v>
      </c>
      <c r="B26" s="71" t="s">
        <v>8</v>
      </c>
      <c r="C26" s="70" t="s">
        <v>9</v>
      </c>
      <c r="D26" s="70" t="s">
        <v>10</v>
      </c>
      <c r="E26" s="70" t="s">
        <v>15</v>
      </c>
      <c r="F26" s="72"/>
      <c r="G26" s="72"/>
      <c r="H26" s="70" t="s">
        <v>16</v>
      </c>
      <c r="I26" s="70"/>
      <c r="J26" s="70"/>
      <c r="K26" s="70"/>
      <c r="L26" s="70" t="s">
        <v>24</v>
      </c>
      <c r="M26" s="70"/>
    </row>
    <row r="27" spans="1:17" s="21" customFormat="1" ht="24" customHeight="1">
      <c r="A27" s="70"/>
      <c r="B27" s="71"/>
      <c r="C27" s="70"/>
      <c r="D27" s="70"/>
      <c r="E27" s="35" t="s">
        <v>11</v>
      </c>
      <c r="F27" s="35" t="s">
        <v>18</v>
      </c>
      <c r="G27" s="70" t="s">
        <v>21</v>
      </c>
      <c r="H27" s="70" t="s">
        <v>5</v>
      </c>
      <c r="I27" s="70" t="s">
        <v>13</v>
      </c>
      <c r="J27" s="35" t="s">
        <v>18</v>
      </c>
      <c r="K27" s="70" t="s">
        <v>21</v>
      </c>
      <c r="L27" s="70"/>
      <c r="M27" s="70"/>
    </row>
    <row r="28" spans="1:17" s="21" customFormat="1" ht="38.25" customHeight="1">
      <c r="A28" s="70"/>
      <c r="B28" s="71"/>
      <c r="C28" s="70"/>
      <c r="D28" s="70"/>
      <c r="E28" s="35" t="s">
        <v>13</v>
      </c>
      <c r="F28" s="35" t="s">
        <v>12</v>
      </c>
      <c r="G28" s="70"/>
      <c r="H28" s="70"/>
      <c r="I28" s="70"/>
      <c r="J28" s="35" t="s">
        <v>12</v>
      </c>
      <c r="K28" s="70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2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7" ht="160.80000000000001">
      <c r="A31" s="38" t="s">
        <v>44</v>
      </c>
      <c r="B31" s="39" t="s">
        <v>45</v>
      </c>
      <c r="C31" s="40" t="s">
        <v>46</v>
      </c>
      <c r="D31" s="41">
        <v>1.35E-2</v>
      </c>
      <c r="E31" s="42">
        <v>108725.61</v>
      </c>
      <c r="F31" s="42" t="s">
        <v>47</v>
      </c>
      <c r="G31" s="43"/>
      <c r="H31" s="43">
        <v>1467.8</v>
      </c>
      <c r="I31" s="43"/>
      <c r="J31" s="42" t="s">
        <v>48</v>
      </c>
      <c r="K31" s="43"/>
      <c r="L31" s="42" t="s">
        <v>49</v>
      </c>
      <c r="M31" s="42" t="s">
        <v>50</v>
      </c>
    </row>
    <row r="32" spans="1:17" ht="151.19999999999999">
      <c r="A32" s="38" t="s">
        <v>51</v>
      </c>
      <c r="B32" s="39" t="s">
        <v>52</v>
      </c>
      <c r="C32" s="40" t="s">
        <v>53</v>
      </c>
      <c r="D32" s="41">
        <v>4.4999999999999998E-2</v>
      </c>
      <c r="E32" s="42" t="s">
        <v>54</v>
      </c>
      <c r="F32" s="43"/>
      <c r="G32" s="43"/>
      <c r="H32" s="43">
        <v>4956.21</v>
      </c>
      <c r="I32" s="43">
        <v>4956.21</v>
      </c>
      <c r="J32" s="43"/>
      <c r="K32" s="43"/>
      <c r="L32" s="42" t="s">
        <v>55</v>
      </c>
      <c r="M32" s="42" t="s">
        <v>56</v>
      </c>
    </row>
    <row r="33" spans="1:13" ht="172.2">
      <c r="A33" s="38" t="s">
        <v>57</v>
      </c>
      <c r="B33" s="39" t="s">
        <v>58</v>
      </c>
      <c r="C33" s="40" t="s">
        <v>59</v>
      </c>
      <c r="D33" s="41">
        <v>0.08</v>
      </c>
      <c r="E33" s="42" t="s">
        <v>60</v>
      </c>
      <c r="F33" s="42" t="s">
        <v>61</v>
      </c>
      <c r="G33" s="42">
        <v>240.38</v>
      </c>
      <c r="H33" s="43">
        <v>4638.05</v>
      </c>
      <c r="I33" s="43">
        <v>890.96</v>
      </c>
      <c r="J33" s="42" t="s">
        <v>62</v>
      </c>
      <c r="K33" s="43">
        <v>19.23</v>
      </c>
      <c r="L33" s="42" t="s">
        <v>63</v>
      </c>
      <c r="M33" s="42" t="s">
        <v>64</v>
      </c>
    </row>
    <row r="34" spans="1:13" ht="48">
      <c r="A34" s="44" t="s">
        <v>65</v>
      </c>
      <c r="B34" s="39" t="s">
        <v>66</v>
      </c>
      <c r="C34" s="45" t="s">
        <v>67</v>
      </c>
      <c r="D34" s="46" t="s">
        <v>68</v>
      </c>
      <c r="E34" s="47">
        <v>1154.3</v>
      </c>
      <c r="F34" s="43"/>
      <c r="G34" s="47">
        <v>1154.3</v>
      </c>
      <c r="H34" s="48">
        <v>11635.34</v>
      </c>
      <c r="I34" s="43"/>
      <c r="J34" s="43"/>
      <c r="K34" s="48">
        <v>11635.34</v>
      </c>
      <c r="L34" s="47" t="s">
        <v>69</v>
      </c>
      <c r="M34" s="47" t="s">
        <v>69</v>
      </c>
    </row>
    <row r="35" spans="1:13" ht="20.399999999999999">
      <c r="A35" s="57" t="s">
        <v>70</v>
      </c>
      <c r="B35" s="58"/>
      <c r="C35" s="58"/>
      <c r="D35" s="58"/>
      <c r="E35" s="58"/>
      <c r="F35" s="58"/>
      <c r="G35" s="58"/>
      <c r="H35" s="42">
        <v>22697.4</v>
      </c>
      <c r="I35" s="42">
        <v>5847.17</v>
      </c>
      <c r="J35" s="42" t="s">
        <v>71</v>
      </c>
      <c r="K35" s="42">
        <v>11654.57</v>
      </c>
      <c r="L35" s="43"/>
      <c r="M35" s="42" t="s">
        <v>72</v>
      </c>
    </row>
    <row r="36" spans="1:13">
      <c r="A36" s="57" t="s">
        <v>73</v>
      </c>
      <c r="B36" s="58"/>
      <c r="C36" s="58"/>
      <c r="D36" s="58"/>
      <c r="E36" s="58"/>
      <c r="F36" s="58"/>
      <c r="G36" s="58"/>
      <c r="H36" s="42">
        <v>7071.47</v>
      </c>
      <c r="I36" s="43"/>
      <c r="J36" s="43"/>
      <c r="K36" s="43"/>
      <c r="L36" s="43"/>
      <c r="M36" s="43"/>
    </row>
    <row r="37" spans="1:13">
      <c r="A37" s="57" t="s">
        <v>74</v>
      </c>
      <c r="B37" s="58"/>
      <c r="C37" s="58"/>
      <c r="D37" s="58"/>
      <c r="E37" s="58"/>
      <c r="F37" s="58"/>
      <c r="G37" s="58"/>
      <c r="H37" s="42">
        <v>3642.43</v>
      </c>
      <c r="I37" s="43"/>
      <c r="J37" s="43"/>
      <c r="K37" s="43"/>
      <c r="L37" s="43"/>
      <c r="M37" s="43"/>
    </row>
    <row r="38" spans="1:13" ht="20.399999999999999">
      <c r="A38" s="59" t="s">
        <v>75</v>
      </c>
      <c r="B38" s="58"/>
      <c r="C38" s="58"/>
      <c r="D38" s="58"/>
      <c r="E38" s="58"/>
      <c r="F38" s="58"/>
      <c r="G38" s="58"/>
      <c r="H38" s="47">
        <v>33411.300000000003</v>
      </c>
      <c r="I38" s="43"/>
      <c r="J38" s="43"/>
      <c r="K38" s="43"/>
      <c r="L38" s="43"/>
      <c r="M38" s="47" t="s">
        <v>72</v>
      </c>
    </row>
    <row r="39" spans="1:13" ht="19.2" customHeight="1">
      <c r="A39" s="62" t="s">
        <v>76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3" ht="160.80000000000001">
      <c r="A40" s="38" t="s">
        <v>77</v>
      </c>
      <c r="B40" s="39" t="s">
        <v>78</v>
      </c>
      <c r="C40" s="40" t="s">
        <v>79</v>
      </c>
      <c r="D40" s="41">
        <v>0.08</v>
      </c>
      <c r="E40" s="42" t="s">
        <v>80</v>
      </c>
      <c r="F40" s="42" t="s">
        <v>81</v>
      </c>
      <c r="G40" s="42">
        <v>22562.41</v>
      </c>
      <c r="H40" s="43">
        <v>9846.4699999999993</v>
      </c>
      <c r="I40" s="43">
        <v>3692.63</v>
      </c>
      <c r="J40" s="42" t="s">
        <v>82</v>
      </c>
      <c r="K40" s="43">
        <v>1804.99</v>
      </c>
      <c r="L40" s="42" t="s">
        <v>83</v>
      </c>
      <c r="M40" s="42" t="s">
        <v>84</v>
      </c>
    </row>
    <row r="41" spans="1:13" ht="60">
      <c r="A41" s="44" t="s">
        <v>85</v>
      </c>
      <c r="B41" s="39" t="s">
        <v>86</v>
      </c>
      <c r="C41" s="45" t="s">
        <v>87</v>
      </c>
      <c r="D41" s="49">
        <v>8</v>
      </c>
      <c r="E41" s="47">
        <v>2607.15</v>
      </c>
      <c r="F41" s="43"/>
      <c r="G41" s="47">
        <v>2607.15</v>
      </c>
      <c r="H41" s="48">
        <v>20857.2</v>
      </c>
      <c r="I41" s="43"/>
      <c r="J41" s="43"/>
      <c r="K41" s="48">
        <v>20857.2</v>
      </c>
      <c r="L41" s="47" t="s">
        <v>69</v>
      </c>
      <c r="M41" s="47" t="s">
        <v>69</v>
      </c>
    </row>
    <row r="42" spans="1:13" ht="20.399999999999999">
      <c r="A42" s="57" t="s">
        <v>70</v>
      </c>
      <c r="B42" s="58"/>
      <c r="C42" s="58"/>
      <c r="D42" s="58"/>
      <c r="E42" s="58"/>
      <c r="F42" s="58"/>
      <c r="G42" s="58"/>
      <c r="H42" s="42">
        <v>30703.67</v>
      </c>
      <c r="I42" s="42">
        <v>3692.63</v>
      </c>
      <c r="J42" s="42" t="s">
        <v>82</v>
      </c>
      <c r="K42" s="42">
        <v>22662.19</v>
      </c>
      <c r="L42" s="43"/>
      <c r="M42" s="42" t="s">
        <v>84</v>
      </c>
    </row>
    <row r="43" spans="1:13">
      <c r="A43" s="57" t="s">
        <v>73</v>
      </c>
      <c r="B43" s="58"/>
      <c r="C43" s="58"/>
      <c r="D43" s="58"/>
      <c r="E43" s="58"/>
      <c r="F43" s="58"/>
      <c r="G43" s="58"/>
      <c r="H43" s="42">
        <v>6793.45</v>
      </c>
      <c r="I43" s="43"/>
      <c r="J43" s="43"/>
      <c r="K43" s="43"/>
      <c r="L43" s="43"/>
      <c r="M43" s="43"/>
    </row>
    <row r="44" spans="1:13">
      <c r="A44" s="57" t="s">
        <v>74</v>
      </c>
      <c r="B44" s="58"/>
      <c r="C44" s="58"/>
      <c r="D44" s="58"/>
      <c r="E44" s="58"/>
      <c r="F44" s="58"/>
      <c r="G44" s="58"/>
      <c r="H44" s="42">
        <v>3786.51</v>
      </c>
      <c r="I44" s="43"/>
      <c r="J44" s="43"/>
      <c r="K44" s="43"/>
      <c r="L44" s="43"/>
      <c r="M44" s="43"/>
    </row>
    <row r="45" spans="1:13" ht="20.399999999999999">
      <c r="A45" s="59" t="s">
        <v>88</v>
      </c>
      <c r="B45" s="58"/>
      <c r="C45" s="58"/>
      <c r="D45" s="58"/>
      <c r="E45" s="58"/>
      <c r="F45" s="58"/>
      <c r="G45" s="58"/>
      <c r="H45" s="47">
        <v>41283.629999999997</v>
      </c>
      <c r="I45" s="43"/>
      <c r="J45" s="43"/>
      <c r="K45" s="43"/>
      <c r="L45" s="43"/>
      <c r="M45" s="47" t="s">
        <v>84</v>
      </c>
    </row>
    <row r="46" spans="1:13" ht="19.2" customHeight="1">
      <c r="A46" s="62" t="s">
        <v>89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1:13" ht="160.80000000000001">
      <c r="A47" s="38" t="s">
        <v>90</v>
      </c>
      <c r="B47" s="39" t="s">
        <v>91</v>
      </c>
      <c r="C47" s="40" t="s">
        <v>92</v>
      </c>
      <c r="D47" s="41">
        <v>1</v>
      </c>
      <c r="E47" s="42" t="s">
        <v>93</v>
      </c>
      <c r="F47" s="42" t="s">
        <v>94</v>
      </c>
      <c r="G47" s="42">
        <v>12203.08</v>
      </c>
      <c r="H47" s="43">
        <v>189483.18</v>
      </c>
      <c r="I47" s="43">
        <v>132529.44</v>
      </c>
      <c r="J47" s="42" t="s">
        <v>95</v>
      </c>
      <c r="K47" s="43">
        <v>12203.08</v>
      </c>
      <c r="L47" s="42" t="s">
        <v>96</v>
      </c>
      <c r="M47" s="42" t="s">
        <v>97</v>
      </c>
    </row>
    <row r="48" spans="1:13" ht="160.80000000000001">
      <c r="A48" s="38" t="s">
        <v>98</v>
      </c>
      <c r="B48" s="39" t="s">
        <v>91</v>
      </c>
      <c r="C48" s="40" t="s">
        <v>99</v>
      </c>
      <c r="D48" s="41">
        <v>1</v>
      </c>
      <c r="E48" s="42" t="s">
        <v>93</v>
      </c>
      <c r="F48" s="42" t="s">
        <v>94</v>
      </c>
      <c r="G48" s="42">
        <v>12203.08</v>
      </c>
      <c r="H48" s="43">
        <v>189483.18</v>
      </c>
      <c r="I48" s="43">
        <v>132529.44</v>
      </c>
      <c r="J48" s="42" t="s">
        <v>95</v>
      </c>
      <c r="K48" s="43">
        <v>12203.08</v>
      </c>
      <c r="L48" s="42" t="s">
        <v>96</v>
      </c>
      <c r="M48" s="42" t="s">
        <v>97</v>
      </c>
    </row>
    <row r="49" spans="1:13" ht="160.80000000000001">
      <c r="A49" s="38" t="s">
        <v>100</v>
      </c>
      <c r="B49" s="39" t="s">
        <v>101</v>
      </c>
      <c r="C49" s="40" t="s">
        <v>102</v>
      </c>
      <c r="D49" s="41">
        <v>2</v>
      </c>
      <c r="E49" s="42" t="s">
        <v>103</v>
      </c>
      <c r="F49" s="42" t="s">
        <v>104</v>
      </c>
      <c r="G49" s="42">
        <v>4455.46</v>
      </c>
      <c r="H49" s="43">
        <v>50348.04</v>
      </c>
      <c r="I49" s="43">
        <v>23548.92</v>
      </c>
      <c r="J49" s="42" t="s">
        <v>105</v>
      </c>
      <c r="K49" s="43">
        <v>8910.92</v>
      </c>
      <c r="L49" s="42" t="s">
        <v>106</v>
      </c>
      <c r="M49" s="42" t="s">
        <v>107</v>
      </c>
    </row>
    <row r="50" spans="1:13" ht="36">
      <c r="A50" s="44" t="s">
        <v>108</v>
      </c>
      <c r="B50" s="39" t="s">
        <v>109</v>
      </c>
      <c r="C50" s="45" t="s">
        <v>110</v>
      </c>
      <c r="D50" s="49">
        <v>1</v>
      </c>
      <c r="E50" s="47">
        <v>3049950</v>
      </c>
      <c r="F50" s="43"/>
      <c r="G50" s="47">
        <v>3049950</v>
      </c>
      <c r="H50" s="48">
        <v>3049950</v>
      </c>
      <c r="I50" s="43"/>
      <c r="J50" s="43"/>
      <c r="K50" s="48">
        <v>3049950</v>
      </c>
      <c r="L50" s="47" t="s">
        <v>69</v>
      </c>
      <c r="M50" s="47" t="s">
        <v>69</v>
      </c>
    </row>
    <row r="51" spans="1:13" ht="20.399999999999999">
      <c r="A51" s="57" t="s">
        <v>70</v>
      </c>
      <c r="B51" s="58"/>
      <c r="C51" s="58"/>
      <c r="D51" s="58"/>
      <c r="E51" s="58"/>
      <c r="F51" s="58"/>
      <c r="G51" s="58"/>
      <c r="H51" s="42">
        <v>3479264.4</v>
      </c>
      <c r="I51" s="42">
        <v>288607.8</v>
      </c>
      <c r="J51" s="42" t="s">
        <v>111</v>
      </c>
      <c r="K51" s="42">
        <v>3083267.08</v>
      </c>
      <c r="L51" s="43"/>
      <c r="M51" s="42" t="s">
        <v>112</v>
      </c>
    </row>
    <row r="52" spans="1:13">
      <c r="A52" s="57" t="s">
        <v>73</v>
      </c>
      <c r="B52" s="58"/>
      <c r="C52" s="58"/>
      <c r="D52" s="58"/>
      <c r="E52" s="58"/>
      <c r="F52" s="58"/>
      <c r="G52" s="58"/>
      <c r="H52" s="42">
        <v>251838.18</v>
      </c>
      <c r="I52" s="43"/>
      <c r="J52" s="43"/>
      <c r="K52" s="43"/>
      <c r="L52" s="43"/>
      <c r="M52" s="43"/>
    </row>
    <row r="53" spans="1:13">
      <c r="A53" s="57" t="s">
        <v>74</v>
      </c>
      <c r="B53" s="58"/>
      <c r="C53" s="58"/>
      <c r="D53" s="58"/>
      <c r="E53" s="58"/>
      <c r="F53" s="58"/>
      <c r="G53" s="58"/>
      <c r="H53" s="42">
        <v>159756.48000000001</v>
      </c>
      <c r="I53" s="43"/>
      <c r="J53" s="43"/>
      <c r="K53" s="43"/>
      <c r="L53" s="43"/>
      <c r="M53" s="43"/>
    </row>
    <row r="54" spans="1:13" ht="20.399999999999999">
      <c r="A54" s="59" t="s">
        <v>113</v>
      </c>
      <c r="B54" s="58"/>
      <c r="C54" s="58"/>
      <c r="D54" s="58"/>
      <c r="E54" s="58"/>
      <c r="F54" s="58"/>
      <c r="G54" s="58"/>
      <c r="H54" s="47">
        <v>3890859.06</v>
      </c>
      <c r="I54" s="43"/>
      <c r="J54" s="43"/>
      <c r="K54" s="43"/>
      <c r="L54" s="43"/>
      <c r="M54" s="47" t="s">
        <v>112</v>
      </c>
    </row>
    <row r="55" spans="1:13" ht="19.2" customHeight="1">
      <c r="A55" s="62" t="s">
        <v>114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1:13" ht="151.19999999999999">
      <c r="A56" s="38" t="s">
        <v>115</v>
      </c>
      <c r="B56" s="39" t="s">
        <v>52</v>
      </c>
      <c r="C56" s="40" t="s">
        <v>116</v>
      </c>
      <c r="D56" s="41">
        <v>6.7199999999999996E-2</v>
      </c>
      <c r="E56" s="42" t="s">
        <v>54</v>
      </c>
      <c r="F56" s="43"/>
      <c r="G56" s="43"/>
      <c r="H56" s="43">
        <v>7401.28</v>
      </c>
      <c r="I56" s="43">
        <v>7401.28</v>
      </c>
      <c r="J56" s="43"/>
      <c r="K56" s="43"/>
      <c r="L56" s="42" t="s">
        <v>55</v>
      </c>
      <c r="M56" s="42" t="s">
        <v>117</v>
      </c>
    </row>
    <row r="57" spans="1:13" ht="139.80000000000001">
      <c r="A57" s="38" t="s">
        <v>118</v>
      </c>
      <c r="B57" s="39" t="s">
        <v>119</v>
      </c>
      <c r="C57" s="40" t="s">
        <v>120</v>
      </c>
      <c r="D57" s="41">
        <v>6.7199999999999996E-2</v>
      </c>
      <c r="E57" s="42" t="s">
        <v>121</v>
      </c>
      <c r="F57" s="43"/>
      <c r="G57" s="43"/>
      <c r="H57" s="43">
        <v>2788.75</v>
      </c>
      <c r="I57" s="43">
        <v>2788.75</v>
      </c>
      <c r="J57" s="43"/>
      <c r="K57" s="43"/>
      <c r="L57" s="42" t="s">
        <v>122</v>
      </c>
      <c r="M57" s="42" t="s">
        <v>123</v>
      </c>
    </row>
    <row r="58" spans="1:13" ht="149.4">
      <c r="A58" s="38" t="s">
        <v>124</v>
      </c>
      <c r="B58" s="39" t="s">
        <v>125</v>
      </c>
      <c r="C58" s="40" t="s">
        <v>126</v>
      </c>
      <c r="D58" s="41">
        <v>1.4</v>
      </c>
      <c r="E58" s="42" t="s">
        <v>127</v>
      </c>
      <c r="F58" s="42" t="s">
        <v>128</v>
      </c>
      <c r="G58" s="42">
        <v>268.52</v>
      </c>
      <c r="H58" s="43">
        <v>9727.17</v>
      </c>
      <c r="I58" s="43">
        <v>8016.34</v>
      </c>
      <c r="J58" s="42" t="s">
        <v>129</v>
      </c>
      <c r="K58" s="43">
        <v>375.93</v>
      </c>
      <c r="L58" s="42" t="s">
        <v>130</v>
      </c>
      <c r="M58" s="42" t="s">
        <v>131</v>
      </c>
    </row>
    <row r="59" spans="1:13" ht="40.799999999999997">
      <c r="A59" s="44" t="s">
        <v>132</v>
      </c>
      <c r="B59" s="39" t="s">
        <v>133</v>
      </c>
      <c r="C59" s="45" t="s">
        <v>134</v>
      </c>
      <c r="D59" s="49">
        <v>0.2</v>
      </c>
      <c r="E59" s="47">
        <v>102109.67</v>
      </c>
      <c r="F59" s="43"/>
      <c r="G59" s="47">
        <v>102109.67</v>
      </c>
      <c r="H59" s="48">
        <v>20421.93</v>
      </c>
      <c r="I59" s="43"/>
      <c r="J59" s="43"/>
      <c r="K59" s="48">
        <v>20421.93</v>
      </c>
      <c r="L59" s="47" t="s">
        <v>69</v>
      </c>
      <c r="M59" s="47" t="s">
        <v>69</v>
      </c>
    </row>
    <row r="60" spans="1:13" ht="149.4">
      <c r="A60" s="38" t="s">
        <v>135</v>
      </c>
      <c r="B60" s="39" t="s">
        <v>136</v>
      </c>
      <c r="C60" s="40" t="s">
        <v>137</v>
      </c>
      <c r="D60" s="41">
        <v>0.33</v>
      </c>
      <c r="E60" s="42" t="s">
        <v>138</v>
      </c>
      <c r="F60" s="42" t="s">
        <v>139</v>
      </c>
      <c r="G60" s="42">
        <v>436.7</v>
      </c>
      <c r="H60" s="43">
        <v>3470.25</v>
      </c>
      <c r="I60" s="43">
        <v>2931.48</v>
      </c>
      <c r="J60" s="42" t="s">
        <v>140</v>
      </c>
      <c r="K60" s="43">
        <v>144.11000000000001</v>
      </c>
      <c r="L60" s="42" t="s">
        <v>141</v>
      </c>
      <c r="M60" s="42" t="s">
        <v>142</v>
      </c>
    </row>
    <row r="61" spans="1:13" ht="40.799999999999997">
      <c r="A61" s="44" t="s">
        <v>143</v>
      </c>
      <c r="B61" s="39" t="s">
        <v>144</v>
      </c>
      <c r="C61" s="45" t="s">
        <v>145</v>
      </c>
      <c r="D61" s="49">
        <v>4.2000000000000003E-2</v>
      </c>
      <c r="E61" s="47">
        <v>64390.57</v>
      </c>
      <c r="F61" s="43"/>
      <c r="G61" s="47">
        <v>64390.57</v>
      </c>
      <c r="H61" s="48">
        <v>2704.4</v>
      </c>
      <c r="I61" s="43"/>
      <c r="J61" s="43"/>
      <c r="K61" s="48">
        <v>2704.4</v>
      </c>
      <c r="L61" s="47" t="s">
        <v>69</v>
      </c>
      <c r="M61" s="47" t="s">
        <v>69</v>
      </c>
    </row>
    <row r="62" spans="1:13" ht="20.399999999999999">
      <c r="A62" s="57" t="s">
        <v>70</v>
      </c>
      <c r="B62" s="58"/>
      <c r="C62" s="58"/>
      <c r="D62" s="58"/>
      <c r="E62" s="58"/>
      <c r="F62" s="58"/>
      <c r="G62" s="58"/>
      <c r="H62" s="42">
        <v>46513.78</v>
      </c>
      <c r="I62" s="42">
        <v>21137.85</v>
      </c>
      <c r="J62" s="42" t="s">
        <v>146</v>
      </c>
      <c r="K62" s="42">
        <v>23646.37</v>
      </c>
      <c r="L62" s="43"/>
      <c r="M62" s="42" t="s">
        <v>147</v>
      </c>
    </row>
    <row r="63" spans="1:13">
      <c r="A63" s="57" t="s">
        <v>73</v>
      </c>
      <c r="B63" s="58"/>
      <c r="C63" s="58"/>
      <c r="D63" s="58"/>
      <c r="E63" s="58"/>
      <c r="F63" s="58"/>
      <c r="G63" s="58"/>
      <c r="H63" s="42">
        <v>17618.080000000002</v>
      </c>
      <c r="I63" s="43"/>
      <c r="J63" s="43"/>
      <c r="K63" s="43"/>
      <c r="L63" s="43"/>
      <c r="M63" s="43"/>
    </row>
    <row r="64" spans="1:13">
      <c r="A64" s="57" t="s">
        <v>74</v>
      </c>
      <c r="B64" s="58"/>
      <c r="C64" s="58"/>
      <c r="D64" s="58"/>
      <c r="E64" s="58"/>
      <c r="F64" s="58"/>
      <c r="G64" s="58"/>
      <c r="H64" s="42">
        <v>9496.82</v>
      </c>
      <c r="I64" s="43"/>
      <c r="J64" s="43"/>
      <c r="K64" s="43"/>
      <c r="L64" s="43"/>
      <c r="M64" s="43"/>
    </row>
    <row r="65" spans="1:13" ht="20.399999999999999">
      <c r="A65" s="59" t="s">
        <v>148</v>
      </c>
      <c r="B65" s="58"/>
      <c r="C65" s="58"/>
      <c r="D65" s="58"/>
      <c r="E65" s="58"/>
      <c r="F65" s="58"/>
      <c r="G65" s="58"/>
      <c r="H65" s="47">
        <v>73628.679999999993</v>
      </c>
      <c r="I65" s="43"/>
      <c r="J65" s="43"/>
      <c r="K65" s="43"/>
      <c r="L65" s="43"/>
      <c r="M65" s="47" t="s">
        <v>147</v>
      </c>
    </row>
    <row r="66" spans="1:13" ht="19.2" customHeight="1">
      <c r="A66" s="62" t="s">
        <v>149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1:13" ht="151.19999999999999">
      <c r="A67" s="38" t="s">
        <v>150</v>
      </c>
      <c r="B67" s="39" t="s">
        <v>151</v>
      </c>
      <c r="C67" s="40" t="s">
        <v>152</v>
      </c>
      <c r="D67" s="41">
        <v>1.7000000000000001E-2</v>
      </c>
      <c r="E67" s="42">
        <v>98365.88</v>
      </c>
      <c r="F67" s="42" t="s">
        <v>153</v>
      </c>
      <c r="G67" s="43"/>
      <c r="H67" s="43">
        <v>1672.22</v>
      </c>
      <c r="I67" s="43"/>
      <c r="J67" s="42" t="s">
        <v>154</v>
      </c>
      <c r="K67" s="43"/>
      <c r="L67" s="42" t="s">
        <v>155</v>
      </c>
      <c r="M67" s="42" t="s">
        <v>156</v>
      </c>
    </row>
    <row r="68" spans="1:13" ht="151.19999999999999">
      <c r="A68" s="38" t="s">
        <v>157</v>
      </c>
      <c r="B68" s="39" t="s">
        <v>52</v>
      </c>
      <c r="C68" s="40" t="s">
        <v>158</v>
      </c>
      <c r="D68" s="41">
        <v>5.0000000000000001E-3</v>
      </c>
      <c r="E68" s="42" t="s">
        <v>54</v>
      </c>
      <c r="F68" s="43"/>
      <c r="G68" s="43"/>
      <c r="H68" s="43">
        <v>550.69000000000005</v>
      </c>
      <c r="I68" s="43">
        <v>550.69000000000005</v>
      </c>
      <c r="J68" s="43"/>
      <c r="K68" s="43"/>
      <c r="L68" s="42" t="s">
        <v>55</v>
      </c>
      <c r="M68" s="42" t="s">
        <v>159</v>
      </c>
    </row>
    <row r="69" spans="1:13" ht="149.4">
      <c r="A69" s="38" t="s">
        <v>160</v>
      </c>
      <c r="B69" s="39" t="s">
        <v>161</v>
      </c>
      <c r="C69" s="40" t="s">
        <v>162</v>
      </c>
      <c r="D69" s="41">
        <v>0.24</v>
      </c>
      <c r="E69" s="42" t="s">
        <v>163</v>
      </c>
      <c r="F69" s="42">
        <v>8565.5300000000007</v>
      </c>
      <c r="G69" s="42">
        <v>50.54</v>
      </c>
      <c r="H69" s="43">
        <v>2764.46</v>
      </c>
      <c r="I69" s="43">
        <v>696.61</v>
      </c>
      <c r="J69" s="43">
        <v>2055.73</v>
      </c>
      <c r="K69" s="43">
        <v>12.12</v>
      </c>
      <c r="L69" s="42" t="s">
        <v>164</v>
      </c>
      <c r="M69" s="42" t="s">
        <v>165</v>
      </c>
    </row>
    <row r="70" spans="1:13" ht="162.6">
      <c r="A70" s="38" t="s">
        <v>166</v>
      </c>
      <c r="B70" s="39" t="s">
        <v>167</v>
      </c>
      <c r="C70" s="40" t="s">
        <v>168</v>
      </c>
      <c r="D70" s="41">
        <v>1.7000000000000001E-2</v>
      </c>
      <c r="E70" s="42">
        <v>10051.620000000001</v>
      </c>
      <c r="F70" s="42" t="s">
        <v>169</v>
      </c>
      <c r="G70" s="43"/>
      <c r="H70" s="43">
        <v>170.88</v>
      </c>
      <c r="I70" s="43"/>
      <c r="J70" s="42" t="s">
        <v>170</v>
      </c>
      <c r="K70" s="43"/>
      <c r="L70" s="42" t="s">
        <v>171</v>
      </c>
      <c r="M70" s="42" t="s">
        <v>172</v>
      </c>
    </row>
    <row r="71" spans="1:13" ht="130.19999999999999">
      <c r="A71" s="38" t="s">
        <v>173</v>
      </c>
      <c r="B71" s="39" t="s">
        <v>119</v>
      </c>
      <c r="C71" s="40" t="s">
        <v>174</v>
      </c>
      <c r="D71" s="41">
        <v>5.0000000000000001E-3</v>
      </c>
      <c r="E71" s="42" t="s">
        <v>121</v>
      </c>
      <c r="F71" s="43"/>
      <c r="G71" s="43"/>
      <c r="H71" s="43">
        <v>207.5</v>
      </c>
      <c r="I71" s="43">
        <v>207.5</v>
      </c>
      <c r="J71" s="43"/>
      <c r="K71" s="43"/>
      <c r="L71" s="42" t="s">
        <v>122</v>
      </c>
      <c r="M71" s="42" t="s">
        <v>175</v>
      </c>
    </row>
    <row r="72" spans="1:13" ht="20.399999999999999">
      <c r="A72" s="57" t="s">
        <v>70</v>
      </c>
      <c r="B72" s="58"/>
      <c r="C72" s="58"/>
      <c r="D72" s="58"/>
      <c r="E72" s="58"/>
      <c r="F72" s="58"/>
      <c r="G72" s="58"/>
      <c r="H72" s="42">
        <v>5365.75</v>
      </c>
      <c r="I72" s="42">
        <v>1454.8</v>
      </c>
      <c r="J72" s="42" t="s">
        <v>176</v>
      </c>
      <c r="K72" s="42">
        <v>12.12</v>
      </c>
      <c r="L72" s="43"/>
      <c r="M72" s="42" t="s">
        <v>177</v>
      </c>
    </row>
    <row r="73" spans="1:13">
      <c r="A73" s="57" t="s">
        <v>73</v>
      </c>
      <c r="B73" s="58"/>
      <c r="C73" s="58"/>
      <c r="D73" s="58"/>
      <c r="E73" s="58"/>
      <c r="F73" s="58"/>
      <c r="G73" s="58"/>
      <c r="H73" s="42">
        <v>2021.47</v>
      </c>
      <c r="I73" s="43"/>
      <c r="J73" s="43"/>
      <c r="K73" s="43"/>
      <c r="L73" s="43"/>
      <c r="M73" s="43"/>
    </row>
    <row r="74" spans="1:13">
      <c r="A74" s="57" t="s">
        <v>74</v>
      </c>
      <c r="B74" s="58"/>
      <c r="C74" s="58"/>
      <c r="D74" s="58"/>
      <c r="E74" s="58"/>
      <c r="F74" s="58"/>
      <c r="G74" s="58"/>
      <c r="H74" s="42">
        <v>1009.51</v>
      </c>
      <c r="I74" s="43"/>
      <c r="J74" s="43"/>
      <c r="K74" s="43"/>
      <c r="L74" s="43"/>
      <c r="M74" s="43"/>
    </row>
    <row r="75" spans="1:13" ht="20.399999999999999">
      <c r="A75" s="59" t="s">
        <v>178</v>
      </c>
      <c r="B75" s="58"/>
      <c r="C75" s="58"/>
      <c r="D75" s="58"/>
      <c r="E75" s="58"/>
      <c r="F75" s="58"/>
      <c r="G75" s="58"/>
      <c r="H75" s="47">
        <v>8396.73</v>
      </c>
      <c r="I75" s="43"/>
      <c r="J75" s="43"/>
      <c r="K75" s="43"/>
      <c r="L75" s="43"/>
      <c r="M75" s="47" t="s">
        <v>177</v>
      </c>
    </row>
    <row r="76" spans="1:13" ht="19.2" customHeight="1">
      <c r="A76" s="62" t="s">
        <v>179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1:13" ht="199.2">
      <c r="A77" s="38" t="s">
        <v>180</v>
      </c>
      <c r="B77" s="39" t="s">
        <v>181</v>
      </c>
      <c r="C77" s="40" t="s">
        <v>182</v>
      </c>
      <c r="D77" s="41">
        <v>0.02</v>
      </c>
      <c r="E77" s="42" t="s">
        <v>183</v>
      </c>
      <c r="F77" s="43"/>
      <c r="G77" s="43"/>
      <c r="H77" s="43">
        <v>74.66</v>
      </c>
      <c r="I77" s="43">
        <v>74.66</v>
      </c>
      <c r="J77" s="43"/>
      <c r="K77" s="43"/>
      <c r="L77" s="42" t="s">
        <v>184</v>
      </c>
      <c r="M77" s="42" t="s">
        <v>185</v>
      </c>
    </row>
    <row r="78" spans="1:13" ht="149.4">
      <c r="A78" s="38" t="s">
        <v>186</v>
      </c>
      <c r="B78" s="39" t="s">
        <v>187</v>
      </c>
      <c r="C78" s="40" t="s">
        <v>188</v>
      </c>
      <c r="D78" s="41">
        <v>0.24</v>
      </c>
      <c r="E78" s="42" t="s">
        <v>189</v>
      </c>
      <c r="F78" s="42" t="s">
        <v>190</v>
      </c>
      <c r="G78" s="42">
        <v>1067.8900000000001</v>
      </c>
      <c r="H78" s="43">
        <v>4028.31</v>
      </c>
      <c r="I78" s="43">
        <v>2292.2399999999998</v>
      </c>
      <c r="J78" s="42" t="s">
        <v>191</v>
      </c>
      <c r="K78" s="43">
        <v>256.3</v>
      </c>
      <c r="L78" s="42" t="s">
        <v>192</v>
      </c>
      <c r="M78" s="42" t="s">
        <v>193</v>
      </c>
    </row>
    <row r="79" spans="1:13" ht="149.4">
      <c r="A79" s="38" t="s">
        <v>194</v>
      </c>
      <c r="B79" s="39" t="s">
        <v>195</v>
      </c>
      <c r="C79" s="40" t="s">
        <v>196</v>
      </c>
      <c r="D79" s="41">
        <v>0.06</v>
      </c>
      <c r="E79" s="42" t="s">
        <v>197</v>
      </c>
      <c r="F79" s="42" t="s">
        <v>198</v>
      </c>
      <c r="G79" s="42">
        <v>370.61</v>
      </c>
      <c r="H79" s="43">
        <v>872.87</v>
      </c>
      <c r="I79" s="43">
        <v>757.06</v>
      </c>
      <c r="J79" s="42" t="s">
        <v>199</v>
      </c>
      <c r="K79" s="43">
        <v>22.23</v>
      </c>
      <c r="L79" s="42" t="s">
        <v>200</v>
      </c>
      <c r="M79" s="42" t="s">
        <v>201</v>
      </c>
    </row>
    <row r="80" spans="1:13" ht="139.80000000000001">
      <c r="A80" s="38" t="s">
        <v>202</v>
      </c>
      <c r="B80" s="39" t="s">
        <v>203</v>
      </c>
      <c r="C80" s="40" t="s">
        <v>204</v>
      </c>
      <c r="D80" s="41">
        <v>6.0000000000000001E-3</v>
      </c>
      <c r="E80" s="42" t="s">
        <v>205</v>
      </c>
      <c r="F80" s="43"/>
      <c r="G80" s="42">
        <v>137835.21</v>
      </c>
      <c r="H80" s="43">
        <v>1211.1099999999999</v>
      </c>
      <c r="I80" s="43">
        <v>384.1</v>
      </c>
      <c r="J80" s="43"/>
      <c r="K80" s="43">
        <v>827.01</v>
      </c>
      <c r="L80" s="42" t="s">
        <v>206</v>
      </c>
      <c r="M80" s="42" t="s">
        <v>207</v>
      </c>
    </row>
    <row r="81" spans="1:13" ht="36">
      <c r="A81" s="44" t="s">
        <v>208</v>
      </c>
      <c r="B81" s="39" t="s">
        <v>209</v>
      </c>
      <c r="C81" s="45" t="s">
        <v>210</v>
      </c>
      <c r="D81" s="46" t="s">
        <v>211</v>
      </c>
      <c r="E81" s="47">
        <v>102</v>
      </c>
      <c r="F81" s="43"/>
      <c r="G81" s="47">
        <v>102</v>
      </c>
      <c r="H81" s="48">
        <v>624.24</v>
      </c>
      <c r="I81" s="43"/>
      <c r="J81" s="43"/>
      <c r="K81" s="48">
        <v>624.24</v>
      </c>
      <c r="L81" s="47" t="s">
        <v>69</v>
      </c>
      <c r="M81" s="47" t="s">
        <v>69</v>
      </c>
    </row>
    <row r="82" spans="1:13" ht="180">
      <c r="A82" s="38" t="s">
        <v>212</v>
      </c>
      <c r="B82" s="39" t="s">
        <v>213</v>
      </c>
      <c r="C82" s="40" t="s">
        <v>214</v>
      </c>
      <c r="D82" s="50" t="s">
        <v>215</v>
      </c>
      <c r="E82" s="42" t="s">
        <v>216</v>
      </c>
      <c r="F82" s="42" t="s">
        <v>217</v>
      </c>
      <c r="G82" s="42">
        <v>68.739999999999995</v>
      </c>
      <c r="H82" s="43">
        <v>272.68</v>
      </c>
      <c r="I82" s="43">
        <v>94.78</v>
      </c>
      <c r="J82" s="42" t="s">
        <v>218</v>
      </c>
      <c r="K82" s="43">
        <v>1.65</v>
      </c>
      <c r="L82" s="42" t="s">
        <v>219</v>
      </c>
      <c r="M82" s="42" t="s">
        <v>220</v>
      </c>
    </row>
    <row r="83" spans="1:13" ht="40.799999999999997">
      <c r="A83" s="44" t="s">
        <v>221</v>
      </c>
      <c r="B83" s="39" t="s">
        <v>222</v>
      </c>
      <c r="C83" s="45" t="s">
        <v>223</v>
      </c>
      <c r="D83" s="46" t="s">
        <v>224</v>
      </c>
      <c r="E83" s="47">
        <v>539.04999999999995</v>
      </c>
      <c r="F83" s="43"/>
      <c r="G83" s="47">
        <v>539.04999999999995</v>
      </c>
      <c r="H83" s="48">
        <v>129.37</v>
      </c>
      <c r="I83" s="43"/>
      <c r="J83" s="43"/>
      <c r="K83" s="48">
        <v>129.37</v>
      </c>
      <c r="L83" s="47" t="s">
        <v>69</v>
      </c>
      <c r="M83" s="47" t="s">
        <v>69</v>
      </c>
    </row>
    <row r="84" spans="1:13" ht="40.799999999999997">
      <c r="A84" s="44" t="s">
        <v>225</v>
      </c>
      <c r="B84" s="39" t="s">
        <v>226</v>
      </c>
      <c r="C84" s="45" t="s">
        <v>227</v>
      </c>
      <c r="D84" s="46" t="s">
        <v>228</v>
      </c>
      <c r="E84" s="47">
        <v>502353.17</v>
      </c>
      <c r="F84" s="43"/>
      <c r="G84" s="47">
        <v>502353.17</v>
      </c>
      <c r="H84" s="48">
        <v>15372.01</v>
      </c>
      <c r="I84" s="43"/>
      <c r="J84" s="43"/>
      <c r="K84" s="48">
        <v>15372.01</v>
      </c>
      <c r="L84" s="47" t="s">
        <v>69</v>
      </c>
      <c r="M84" s="47" t="s">
        <v>69</v>
      </c>
    </row>
    <row r="85" spans="1:13" ht="160.80000000000001">
      <c r="A85" s="38" t="s">
        <v>229</v>
      </c>
      <c r="B85" s="39" t="s">
        <v>230</v>
      </c>
      <c r="C85" s="40" t="s">
        <v>231</v>
      </c>
      <c r="D85" s="41">
        <v>2</v>
      </c>
      <c r="E85" s="42" t="s">
        <v>232</v>
      </c>
      <c r="F85" s="42" t="s">
        <v>233</v>
      </c>
      <c r="G85" s="42">
        <v>433.24</v>
      </c>
      <c r="H85" s="43">
        <v>9560.32</v>
      </c>
      <c r="I85" s="43">
        <v>8608.7199999999993</v>
      </c>
      <c r="J85" s="42" t="s">
        <v>234</v>
      </c>
      <c r="K85" s="43">
        <v>866.48</v>
      </c>
      <c r="L85" s="42" t="s">
        <v>235</v>
      </c>
      <c r="M85" s="42" t="s">
        <v>236</v>
      </c>
    </row>
    <row r="86" spans="1:13" ht="72">
      <c r="A86" s="44" t="s">
        <v>237</v>
      </c>
      <c r="B86" s="39" t="s">
        <v>238</v>
      </c>
      <c r="C86" s="45" t="s">
        <v>239</v>
      </c>
      <c r="D86" s="49">
        <v>2</v>
      </c>
      <c r="E86" s="47">
        <v>2775.67</v>
      </c>
      <c r="F86" s="43"/>
      <c r="G86" s="47">
        <v>2775.67</v>
      </c>
      <c r="H86" s="48">
        <v>5551.34</v>
      </c>
      <c r="I86" s="43"/>
      <c r="J86" s="43"/>
      <c r="K86" s="48">
        <v>5551.34</v>
      </c>
      <c r="L86" s="47" t="s">
        <v>69</v>
      </c>
      <c r="M86" s="47" t="s">
        <v>69</v>
      </c>
    </row>
    <row r="87" spans="1:13" ht="172.2">
      <c r="A87" s="38" t="s">
        <v>240</v>
      </c>
      <c r="B87" s="39" t="s">
        <v>241</v>
      </c>
      <c r="C87" s="40" t="s">
        <v>242</v>
      </c>
      <c r="D87" s="41">
        <v>2</v>
      </c>
      <c r="E87" s="42" t="s">
        <v>243</v>
      </c>
      <c r="F87" s="43"/>
      <c r="G87" s="42">
        <v>92.12</v>
      </c>
      <c r="H87" s="43">
        <v>2309.08</v>
      </c>
      <c r="I87" s="43">
        <v>2124.84</v>
      </c>
      <c r="J87" s="43"/>
      <c r="K87" s="43">
        <v>184.24</v>
      </c>
      <c r="L87" s="42" t="s">
        <v>244</v>
      </c>
      <c r="M87" s="42" t="s">
        <v>245</v>
      </c>
    </row>
    <row r="88" spans="1:13" ht="45.6">
      <c r="A88" s="44" t="s">
        <v>246</v>
      </c>
      <c r="B88" s="39" t="s">
        <v>209</v>
      </c>
      <c r="C88" s="45" t="s">
        <v>247</v>
      </c>
      <c r="D88" s="49">
        <v>2</v>
      </c>
      <c r="E88" s="47" t="s">
        <v>248</v>
      </c>
      <c r="F88" s="43"/>
      <c r="G88" s="47" t="s">
        <v>248</v>
      </c>
      <c r="H88" s="48">
        <v>6616.66</v>
      </c>
      <c r="I88" s="43"/>
      <c r="J88" s="43"/>
      <c r="K88" s="48">
        <v>6616.66</v>
      </c>
      <c r="L88" s="47" t="s">
        <v>69</v>
      </c>
      <c r="M88" s="47" t="s">
        <v>69</v>
      </c>
    </row>
    <row r="89" spans="1:13" ht="139.80000000000001">
      <c r="A89" s="38" t="s">
        <v>249</v>
      </c>
      <c r="B89" s="39" t="s">
        <v>181</v>
      </c>
      <c r="C89" s="40" t="s">
        <v>250</v>
      </c>
      <c r="D89" s="41">
        <v>0.02</v>
      </c>
      <c r="E89" s="42" t="s">
        <v>251</v>
      </c>
      <c r="F89" s="43"/>
      <c r="G89" s="42">
        <v>216.66</v>
      </c>
      <c r="H89" s="43">
        <v>253.18</v>
      </c>
      <c r="I89" s="43">
        <v>248.85</v>
      </c>
      <c r="J89" s="43"/>
      <c r="K89" s="43">
        <v>4.33</v>
      </c>
      <c r="L89" s="42" t="s">
        <v>252</v>
      </c>
      <c r="M89" s="42" t="s">
        <v>253</v>
      </c>
    </row>
    <row r="90" spans="1:13">
      <c r="A90" s="63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1:13" ht="20.399999999999999">
      <c r="A91" s="57" t="s">
        <v>70</v>
      </c>
      <c r="B91" s="58"/>
      <c r="C91" s="58"/>
      <c r="D91" s="58"/>
      <c r="E91" s="58"/>
      <c r="F91" s="58"/>
      <c r="G91" s="58"/>
      <c r="H91" s="42">
        <v>46875.83</v>
      </c>
      <c r="I91" s="42">
        <v>14585.25</v>
      </c>
      <c r="J91" s="42" t="s">
        <v>254</v>
      </c>
      <c r="K91" s="42">
        <v>30455.86</v>
      </c>
      <c r="L91" s="43"/>
      <c r="M91" s="42" t="s">
        <v>255</v>
      </c>
    </row>
    <row r="92" spans="1:13">
      <c r="A92" s="57" t="s">
        <v>73</v>
      </c>
      <c r="B92" s="58"/>
      <c r="C92" s="58"/>
      <c r="D92" s="58"/>
      <c r="E92" s="58"/>
      <c r="F92" s="58"/>
      <c r="G92" s="58"/>
      <c r="H92" s="42">
        <v>13287.07</v>
      </c>
      <c r="I92" s="43"/>
      <c r="J92" s="43"/>
      <c r="K92" s="43"/>
      <c r="L92" s="43"/>
      <c r="M92" s="43"/>
    </row>
    <row r="93" spans="1:13">
      <c r="A93" s="57" t="s">
        <v>74</v>
      </c>
      <c r="B93" s="58"/>
      <c r="C93" s="58"/>
      <c r="D93" s="58"/>
      <c r="E93" s="58"/>
      <c r="F93" s="58"/>
      <c r="G93" s="58"/>
      <c r="H93" s="42">
        <v>7747.89</v>
      </c>
      <c r="I93" s="43"/>
      <c r="J93" s="43"/>
      <c r="K93" s="43"/>
      <c r="L93" s="43"/>
      <c r="M93" s="43"/>
    </row>
    <row r="94" spans="1:13" ht="20.399999999999999">
      <c r="A94" s="59" t="s">
        <v>256</v>
      </c>
      <c r="B94" s="58"/>
      <c r="C94" s="58"/>
      <c r="D94" s="58"/>
      <c r="E94" s="58"/>
      <c r="F94" s="58"/>
      <c r="G94" s="58"/>
      <c r="H94" s="47">
        <v>67910.789999999994</v>
      </c>
      <c r="I94" s="43"/>
      <c r="J94" s="43"/>
      <c r="K94" s="43"/>
      <c r="L94" s="43"/>
      <c r="M94" s="47" t="s">
        <v>255</v>
      </c>
    </row>
    <row r="95" spans="1:13" ht="19.2" customHeight="1">
      <c r="A95" s="62" t="s">
        <v>257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1:13" ht="151.19999999999999">
      <c r="A96" s="38" t="s">
        <v>258</v>
      </c>
      <c r="B96" s="39" t="s">
        <v>151</v>
      </c>
      <c r="C96" s="40" t="s">
        <v>152</v>
      </c>
      <c r="D96" s="41">
        <v>1.7000000000000001E-2</v>
      </c>
      <c r="E96" s="42">
        <v>98365.88</v>
      </c>
      <c r="F96" s="42" t="s">
        <v>153</v>
      </c>
      <c r="G96" s="43"/>
      <c r="H96" s="43">
        <v>1672.22</v>
      </c>
      <c r="I96" s="43"/>
      <c r="J96" s="42" t="s">
        <v>154</v>
      </c>
      <c r="K96" s="43"/>
      <c r="L96" s="42" t="s">
        <v>155</v>
      </c>
      <c r="M96" s="42" t="s">
        <v>156</v>
      </c>
    </row>
    <row r="97" spans="1:13" ht="151.19999999999999">
      <c r="A97" s="38" t="s">
        <v>259</v>
      </c>
      <c r="B97" s="39" t="s">
        <v>52</v>
      </c>
      <c r="C97" s="40" t="s">
        <v>158</v>
      </c>
      <c r="D97" s="41">
        <v>5.0000000000000001E-3</v>
      </c>
      <c r="E97" s="42" t="s">
        <v>54</v>
      </c>
      <c r="F97" s="43"/>
      <c r="G97" s="43"/>
      <c r="H97" s="43">
        <v>550.69000000000005</v>
      </c>
      <c r="I97" s="43">
        <v>550.69000000000005</v>
      </c>
      <c r="J97" s="43"/>
      <c r="K97" s="43"/>
      <c r="L97" s="42" t="s">
        <v>55</v>
      </c>
      <c r="M97" s="42" t="s">
        <v>159</v>
      </c>
    </row>
    <row r="98" spans="1:13" ht="149.4">
      <c r="A98" s="38" t="s">
        <v>260</v>
      </c>
      <c r="B98" s="39" t="s">
        <v>161</v>
      </c>
      <c r="C98" s="40" t="s">
        <v>162</v>
      </c>
      <c r="D98" s="41">
        <v>0.24</v>
      </c>
      <c r="E98" s="42" t="s">
        <v>163</v>
      </c>
      <c r="F98" s="42">
        <v>8565.5300000000007</v>
      </c>
      <c r="G98" s="42">
        <v>50.54</v>
      </c>
      <c r="H98" s="43">
        <v>2764.46</v>
      </c>
      <c r="I98" s="43">
        <v>696.61</v>
      </c>
      <c r="J98" s="43">
        <v>2055.73</v>
      </c>
      <c r="K98" s="43">
        <v>12.12</v>
      </c>
      <c r="L98" s="42" t="s">
        <v>164</v>
      </c>
      <c r="M98" s="42" t="s">
        <v>165</v>
      </c>
    </row>
    <row r="99" spans="1:13" ht="162.6">
      <c r="A99" s="38" t="s">
        <v>261</v>
      </c>
      <c r="B99" s="39" t="s">
        <v>167</v>
      </c>
      <c r="C99" s="40" t="s">
        <v>168</v>
      </c>
      <c r="D99" s="41">
        <v>1.7000000000000001E-2</v>
      </c>
      <c r="E99" s="42">
        <v>10051.620000000001</v>
      </c>
      <c r="F99" s="42" t="s">
        <v>169</v>
      </c>
      <c r="G99" s="43"/>
      <c r="H99" s="43">
        <v>170.88</v>
      </c>
      <c r="I99" s="43"/>
      <c r="J99" s="42" t="s">
        <v>170</v>
      </c>
      <c r="K99" s="43"/>
      <c r="L99" s="42" t="s">
        <v>171</v>
      </c>
      <c r="M99" s="42" t="s">
        <v>172</v>
      </c>
    </row>
    <row r="100" spans="1:13" ht="130.19999999999999">
      <c r="A100" s="38" t="s">
        <v>262</v>
      </c>
      <c r="B100" s="39" t="s">
        <v>119</v>
      </c>
      <c r="C100" s="40" t="s">
        <v>174</v>
      </c>
      <c r="D100" s="41">
        <v>5.0000000000000001E-3</v>
      </c>
      <c r="E100" s="42" t="s">
        <v>121</v>
      </c>
      <c r="F100" s="43"/>
      <c r="G100" s="43"/>
      <c r="H100" s="43">
        <v>207.5</v>
      </c>
      <c r="I100" s="43">
        <v>207.5</v>
      </c>
      <c r="J100" s="43"/>
      <c r="K100" s="43"/>
      <c r="L100" s="42" t="s">
        <v>122</v>
      </c>
      <c r="M100" s="42" t="s">
        <v>175</v>
      </c>
    </row>
    <row r="101" spans="1:13" ht="20.399999999999999">
      <c r="A101" s="57" t="s">
        <v>70</v>
      </c>
      <c r="B101" s="58"/>
      <c r="C101" s="58"/>
      <c r="D101" s="58"/>
      <c r="E101" s="58"/>
      <c r="F101" s="58"/>
      <c r="G101" s="58"/>
      <c r="H101" s="42">
        <v>5365.75</v>
      </c>
      <c r="I101" s="42">
        <v>1454.8</v>
      </c>
      <c r="J101" s="42" t="s">
        <v>176</v>
      </c>
      <c r="K101" s="42">
        <v>12.12</v>
      </c>
      <c r="L101" s="43"/>
      <c r="M101" s="42" t="s">
        <v>177</v>
      </c>
    </row>
    <row r="102" spans="1:13">
      <c r="A102" s="57" t="s">
        <v>73</v>
      </c>
      <c r="B102" s="58"/>
      <c r="C102" s="58"/>
      <c r="D102" s="58"/>
      <c r="E102" s="58"/>
      <c r="F102" s="58"/>
      <c r="G102" s="58"/>
      <c r="H102" s="42">
        <v>2021.47</v>
      </c>
      <c r="I102" s="43"/>
      <c r="J102" s="43"/>
      <c r="K102" s="43"/>
      <c r="L102" s="43"/>
      <c r="M102" s="43"/>
    </row>
    <row r="103" spans="1:13">
      <c r="A103" s="57" t="s">
        <v>74</v>
      </c>
      <c r="B103" s="58"/>
      <c r="C103" s="58"/>
      <c r="D103" s="58"/>
      <c r="E103" s="58"/>
      <c r="F103" s="58"/>
      <c r="G103" s="58"/>
      <c r="H103" s="42">
        <v>1009.51</v>
      </c>
      <c r="I103" s="43"/>
      <c r="J103" s="43"/>
      <c r="K103" s="43"/>
      <c r="L103" s="43"/>
      <c r="M103" s="43"/>
    </row>
    <row r="104" spans="1:13" ht="20.399999999999999">
      <c r="A104" s="59" t="s">
        <v>263</v>
      </c>
      <c r="B104" s="58"/>
      <c r="C104" s="58"/>
      <c r="D104" s="58"/>
      <c r="E104" s="58"/>
      <c r="F104" s="58"/>
      <c r="G104" s="58"/>
      <c r="H104" s="47">
        <v>8396.73</v>
      </c>
      <c r="I104" s="43"/>
      <c r="J104" s="43"/>
      <c r="K104" s="43"/>
      <c r="L104" s="43"/>
      <c r="M104" s="47" t="s">
        <v>177</v>
      </c>
    </row>
    <row r="105" spans="1:13" ht="19.2" customHeight="1">
      <c r="A105" s="62" t="s">
        <v>264</v>
      </c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1:13" ht="199.2">
      <c r="A106" s="38" t="s">
        <v>265</v>
      </c>
      <c r="B106" s="39" t="s">
        <v>266</v>
      </c>
      <c r="C106" s="40" t="s">
        <v>267</v>
      </c>
      <c r="D106" s="41">
        <v>0.12</v>
      </c>
      <c r="E106" s="42" t="s">
        <v>268</v>
      </c>
      <c r="F106" s="43"/>
      <c r="G106" s="43"/>
      <c r="H106" s="43">
        <v>269.7</v>
      </c>
      <c r="I106" s="43">
        <v>269.7</v>
      </c>
      <c r="J106" s="43"/>
      <c r="K106" s="43"/>
      <c r="L106" s="42" t="s">
        <v>269</v>
      </c>
      <c r="M106" s="42" t="s">
        <v>270</v>
      </c>
    </row>
    <row r="107" spans="1:13" ht="149.4">
      <c r="A107" s="38" t="s">
        <v>271</v>
      </c>
      <c r="B107" s="39" t="s">
        <v>272</v>
      </c>
      <c r="C107" s="40" t="s">
        <v>273</v>
      </c>
      <c r="D107" s="41">
        <v>0.12</v>
      </c>
      <c r="E107" s="42" t="s">
        <v>274</v>
      </c>
      <c r="F107" s="42" t="s">
        <v>275</v>
      </c>
      <c r="G107" s="42">
        <v>1069.54</v>
      </c>
      <c r="H107" s="43">
        <v>2341.16</v>
      </c>
      <c r="I107" s="43">
        <v>1156.6300000000001</v>
      </c>
      <c r="J107" s="42" t="s">
        <v>276</v>
      </c>
      <c r="K107" s="43">
        <v>128.34</v>
      </c>
      <c r="L107" s="42" t="s">
        <v>277</v>
      </c>
      <c r="M107" s="42" t="s">
        <v>278</v>
      </c>
    </row>
    <row r="108" spans="1:13" ht="139.80000000000001">
      <c r="A108" s="38" t="s">
        <v>279</v>
      </c>
      <c r="B108" s="39" t="s">
        <v>280</v>
      </c>
      <c r="C108" s="40" t="s">
        <v>281</v>
      </c>
      <c r="D108" s="41">
        <v>0.03</v>
      </c>
      <c r="E108" s="42" t="s">
        <v>282</v>
      </c>
      <c r="F108" s="42" t="s">
        <v>283</v>
      </c>
      <c r="G108" s="42">
        <v>431.62</v>
      </c>
      <c r="H108" s="43">
        <v>549.59</v>
      </c>
      <c r="I108" s="43">
        <v>483.68</v>
      </c>
      <c r="J108" s="42" t="s">
        <v>284</v>
      </c>
      <c r="K108" s="43">
        <v>12.95</v>
      </c>
      <c r="L108" s="42" t="s">
        <v>285</v>
      </c>
      <c r="M108" s="42" t="s">
        <v>286</v>
      </c>
    </row>
    <row r="109" spans="1:13" ht="139.80000000000001">
      <c r="A109" s="38" t="s">
        <v>287</v>
      </c>
      <c r="B109" s="39" t="s">
        <v>203</v>
      </c>
      <c r="C109" s="40" t="s">
        <v>288</v>
      </c>
      <c r="D109" s="41">
        <v>3.0000000000000001E-3</v>
      </c>
      <c r="E109" s="42" t="s">
        <v>205</v>
      </c>
      <c r="F109" s="43"/>
      <c r="G109" s="42">
        <v>137835.21</v>
      </c>
      <c r="H109" s="43">
        <v>605.55999999999995</v>
      </c>
      <c r="I109" s="43">
        <v>192.05</v>
      </c>
      <c r="J109" s="43"/>
      <c r="K109" s="43">
        <v>413.51</v>
      </c>
      <c r="L109" s="42" t="s">
        <v>206</v>
      </c>
      <c r="M109" s="42" t="s">
        <v>289</v>
      </c>
    </row>
    <row r="110" spans="1:13" ht="36">
      <c r="A110" s="44" t="s">
        <v>290</v>
      </c>
      <c r="B110" s="39" t="s">
        <v>209</v>
      </c>
      <c r="C110" s="45" t="s">
        <v>210</v>
      </c>
      <c r="D110" s="46" t="s">
        <v>291</v>
      </c>
      <c r="E110" s="47">
        <v>102</v>
      </c>
      <c r="F110" s="43"/>
      <c r="G110" s="47">
        <v>102</v>
      </c>
      <c r="H110" s="48">
        <v>312.12</v>
      </c>
      <c r="I110" s="43"/>
      <c r="J110" s="43"/>
      <c r="K110" s="48">
        <v>312.12</v>
      </c>
      <c r="L110" s="47" t="s">
        <v>69</v>
      </c>
      <c r="M110" s="47" t="s">
        <v>69</v>
      </c>
    </row>
    <row r="111" spans="1:13" ht="180">
      <c r="A111" s="38" t="s">
        <v>292</v>
      </c>
      <c r="B111" s="39" t="s">
        <v>213</v>
      </c>
      <c r="C111" s="40" t="s">
        <v>293</v>
      </c>
      <c r="D111" s="50" t="s">
        <v>294</v>
      </c>
      <c r="E111" s="42" t="s">
        <v>216</v>
      </c>
      <c r="F111" s="42" t="s">
        <v>217</v>
      </c>
      <c r="G111" s="42">
        <v>68.739999999999995</v>
      </c>
      <c r="H111" s="43">
        <v>136.34</v>
      </c>
      <c r="I111" s="43">
        <v>47.39</v>
      </c>
      <c r="J111" s="42" t="s">
        <v>295</v>
      </c>
      <c r="K111" s="43">
        <v>0.82</v>
      </c>
      <c r="L111" s="42" t="s">
        <v>219</v>
      </c>
      <c r="M111" s="42" t="s">
        <v>296</v>
      </c>
    </row>
    <row r="112" spans="1:13" ht="40.799999999999997">
      <c r="A112" s="44" t="s">
        <v>297</v>
      </c>
      <c r="B112" s="39" t="s">
        <v>222</v>
      </c>
      <c r="C112" s="45" t="s">
        <v>298</v>
      </c>
      <c r="D112" s="46" t="s">
        <v>299</v>
      </c>
      <c r="E112" s="47">
        <v>539.04999999999995</v>
      </c>
      <c r="F112" s="43"/>
      <c r="G112" s="47">
        <v>539.04999999999995</v>
      </c>
      <c r="H112" s="48">
        <v>64.69</v>
      </c>
      <c r="I112" s="43"/>
      <c r="J112" s="43"/>
      <c r="K112" s="48">
        <v>64.69</v>
      </c>
      <c r="L112" s="47" t="s">
        <v>69</v>
      </c>
      <c r="M112" s="47" t="s">
        <v>69</v>
      </c>
    </row>
    <row r="113" spans="1:13" ht="24">
      <c r="A113" s="44" t="s">
        <v>300</v>
      </c>
      <c r="B113" s="39" t="s">
        <v>209</v>
      </c>
      <c r="C113" s="45" t="s">
        <v>301</v>
      </c>
      <c r="D113" s="46" t="s">
        <v>302</v>
      </c>
      <c r="E113" s="47">
        <v>2544</v>
      </c>
      <c r="F113" s="43"/>
      <c r="G113" s="47">
        <v>2544</v>
      </c>
      <c r="H113" s="48">
        <v>38923.199999999997</v>
      </c>
      <c r="I113" s="43"/>
      <c r="J113" s="43"/>
      <c r="K113" s="48">
        <v>38923.199999999997</v>
      </c>
      <c r="L113" s="47" t="s">
        <v>69</v>
      </c>
      <c r="M113" s="47" t="s">
        <v>69</v>
      </c>
    </row>
    <row r="114" spans="1:13" ht="172.2">
      <c r="A114" s="38" t="s">
        <v>303</v>
      </c>
      <c r="B114" s="39" t="s">
        <v>304</v>
      </c>
      <c r="C114" s="40" t="s">
        <v>305</v>
      </c>
      <c r="D114" s="41">
        <v>1</v>
      </c>
      <c r="E114" s="42" t="s">
        <v>306</v>
      </c>
      <c r="F114" s="42" t="s">
        <v>307</v>
      </c>
      <c r="G114" s="42">
        <v>421.34</v>
      </c>
      <c r="H114" s="43">
        <v>5937.84</v>
      </c>
      <c r="I114" s="43">
        <v>5388.88</v>
      </c>
      <c r="J114" s="42" t="s">
        <v>307</v>
      </c>
      <c r="K114" s="43">
        <v>421.34</v>
      </c>
      <c r="L114" s="42" t="s">
        <v>308</v>
      </c>
      <c r="M114" s="42" t="s">
        <v>309</v>
      </c>
    </row>
    <row r="115" spans="1:13" ht="33.6">
      <c r="A115" s="44" t="s">
        <v>310</v>
      </c>
      <c r="B115" s="39" t="s">
        <v>209</v>
      </c>
      <c r="C115" s="45" t="s">
        <v>311</v>
      </c>
      <c r="D115" s="49">
        <v>1</v>
      </c>
      <c r="E115" s="47" t="s">
        <v>312</v>
      </c>
      <c r="F115" s="43"/>
      <c r="G115" s="47" t="s">
        <v>312</v>
      </c>
      <c r="H115" s="48">
        <v>1328.33</v>
      </c>
      <c r="I115" s="43"/>
      <c r="J115" s="43"/>
      <c r="K115" s="48">
        <v>1328.33</v>
      </c>
      <c r="L115" s="47" t="s">
        <v>69</v>
      </c>
      <c r="M115" s="47" t="s">
        <v>69</v>
      </c>
    </row>
    <row r="116" spans="1:13" ht="172.2">
      <c r="A116" s="38" t="s">
        <v>313</v>
      </c>
      <c r="B116" s="39" t="s">
        <v>314</v>
      </c>
      <c r="C116" s="40" t="s">
        <v>315</v>
      </c>
      <c r="D116" s="41">
        <v>1</v>
      </c>
      <c r="E116" s="42" t="s">
        <v>316</v>
      </c>
      <c r="F116" s="42" t="s">
        <v>233</v>
      </c>
      <c r="G116" s="42">
        <v>95.61</v>
      </c>
      <c r="H116" s="43">
        <v>740.49</v>
      </c>
      <c r="I116" s="43">
        <v>602.32000000000005</v>
      </c>
      <c r="J116" s="42" t="s">
        <v>233</v>
      </c>
      <c r="K116" s="43">
        <v>95.61</v>
      </c>
      <c r="L116" s="42" t="s">
        <v>317</v>
      </c>
      <c r="M116" s="42" t="s">
        <v>318</v>
      </c>
    </row>
    <row r="117" spans="1:13" ht="45.6">
      <c r="A117" s="44" t="s">
        <v>319</v>
      </c>
      <c r="B117" s="39" t="s">
        <v>209</v>
      </c>
      <c r="C117" s="45" t="s">
        <v>320</v>
      </c>
      <c r="D117" s="49">
        <v>1</v>
      </c>
      <c r="E117" s="47" t="s">
        <v>321</v>
      </c>
      <c r="F117" s="43"/>
      <c r="G117" s="47" t="s">
        <v>321</v>
      </c>
      <c r="H117" s="48">
        <v>459.17</v>
      </c>
      <c r="I117" s="43"/>
      <c r="J117" s="43"/>
      <c r="K117" s="48">
        <v>459.17</v>
      </c>
      <c r="L117" s="47" t="s">
        <v>69</v>
      </c>
      <c r="M117" s="47" t="s">
        <v>69</v>
      </c>
    </row>
    <row r="118" spans="1:13" ht="130.19999999999999">
      <c r="A118" s="38" t="s">
        <v>322</v>
      </c>
      <c r="B118" s="39" t="s">
        <v>323</v>
      </c>
      <c r="C118" s="40" t="s">
        <v>324</v>
      </c>
      <c r="D118" s="41">
        <v>0.01</v>
      </c>
      <c r="E118" s="42" t="s">
        <v>325</v>
      </c>
      <c r="F118" s="43"/>
      <c r="G118" s="42">
        <v>144.19</v>
      </c>
      <c r="H118" s="43">
        <v>84.25</v>
      </c>
      <c r="I118" s="43">
        <v>82.8</v>
      </c>
      <c r="J118" s="43"/>
      <c r="K118" s="43">
        <v>1.45</v>
      </c>
      <c r="L118" s="42" t="s">
        <v>326</v>
      </c>
      <c r="M118" s="42" t="s">
        <v>327</v>
      </c>
    </row>
    <row r="119" spans="1:13" ht="149.4">
      <c r="A119" s="38" t="s">
        <v>328</v>
      </c>
      <c r="B119" s="39" t="s">
        <v>187</v>
      </c>
      <c r="C119" s="40" t="s">
        <v>329</v>
      </c>
      <c r="D119" s="41">
        <v>0.12</v>
      </c>
      <c r="E119" s="42" t="s">
        <v>189</v>
      </c>
      <c r="F119" s="42" t="s">
        <v>190</v>
      </c>
      <c r="G119" s="42">
        <v>1067.8900000000001</v>
      </c>
      <c r="H119" s="43">
        <v>2014.15</v>
      </c>
      <c r="I119" s="43">
        <v>1146.1199999999999</v>
      </c>
      <c r="J119" s="42" t="s">
        <v>330</v>
      </c>
      <c r="K119" s="43">
        <v>128.13999999999999</v>
      </c>
      <c r="L119" s="42" t="s">
        <v>192</v>
      </c>
      <c r="M119" s="42" t="s">
        <v>331</v>
      </c>
    </row>
    <row r="120" spans="1:13" ht="149.4">
      <c r="A120" s="38" t="s">
        <v>332</v>
      </c>
      <c r="B120" s="39" t="s">
        <v>195</v>
      </c>
      <c r="C120" s="40" t="s">
        <v>333</v>
      </c>
      <c r="D120" s="41">
        <v>0.03</v>
      </c>
      <c r="E120" s="42" t="s">
        <v>197</v>
      </c>
      <c r="F120" s="42" t="s">
        <v>198</v>
      </c>
      <c r="G120" s="42">
        <v>370.61</v>
      </c>
      <c r="H120" s="43">
        <v>436.43</v>
      </c>
      <c r="I120" s="43">
        <v>378.53</v>
      </c>
      <c r="J120" s="42" t="s">
        <v>334</v>
      </c>
      <c r="K120" s="43">
        <v>11.11</v>
      </c>
      <c r="L120" s="42" t="s">
        <v>200</v>
      </c>
      <c r="M120" s="42" t="s">
        <v>335</v>
      </c>
    </row>
    <row r="121" spans="1:13" ht="139.80000000000001">
      <c r="A121" s="38" t="s">
        <v>336</v>
      </c>
      <c r="B121" s="39" t="s">
        <v>203</v>
      </c>
      <c r="C121" s="40" t="s">
        <v>288</v>
      </c>
      <c r="D121" s="41">
        <v>3.0000000000000001E-3</v>
      </c>
      <c r="E121" s="42" t="s">
        <v>205</v>
      </c>
      <c r="F121" s="43"/>
      <c r="G121" s="42">
        <v>137835.21</v>
      </c>
      <c r="H121" s="43">
        <v>605.55999999999995</v>
      </c>
      <c r="I121" s="43">
        <v>192.05</v>
      </c>
      <c r="J121" s="43"/>
      <c r="K121" s="43">
        <v>413.51</v>
      </c>
      <c r="L121" s="42" t="s">
        <v>206</v>
      </c>
      <c r="M121" s="42" t="s">
        <v>289</v>
      </c>
    </row>
    <row r="122" spans="1:13" ht="36">
      <c r="A122" s="44" t="s">
        <v>337</v>
      </c>
      <c r="B122" s="39" t="s">
        <v>209</v>
      </c>
      <c r="C122" s="45" t="s">
        <v>210</v>
      </c>
      <c r="D122" s="46" t="s">
        <v>291</v>
      </c>
      <c r="E122" s="47">
        <v>102</v>
      </c>
      <c r="F122" s="43"/>
      <c r="G122" s="47">
        <v>102</v>
      </c>
      <c r="H122" s="48">
        <v>312.12</v>
      </c>
      <c r="I122" s="43"/>
      <c r="J122" s="43"/>
      <c r="K122" s="48">
        <v>312.12</v>
      </c>
      <c r="L122" s="47" t="s">
        <v>69</v>
      </c>
      <c r="M122" s="47" t="s">
        <v>69</v>
      </c>
    </row>
    <row r="123" spans="1:13" ht="180">
      <c r="A123" s="38" t="s">
        <v>338</v>
      </c>
      <c r="B123" s="39" t="s">
        <v>213</v>
      </c>
      <c r="C123" s="40" t="s">
        <v>293</v>
      </c>
      <c r="D123" s="50" t="s">
        <v>294</v>
      </c>
      <c r="E123" s="42" t="s">
        <v>216</v>
      </c>
      <c r="F123" s="42" t="s">
        <v>217</v>
      </c>
      <c r="G123" s="42">
        <v>68.739999999999995</v>
      </c>
      <c r="H123" s="43">
        <v>136.34</v>
      </c>
      <c r="I123" s="43">
        <v>47.39</v>
      </c>
      <c r="J123" s="42" t="s">
        <v>295</v>
      </c>
      <c r="K123" s="43">
        <v>0.82</v>
      </c>
      <c r="L123" s="42" t="s">
        <v>219</v>
      </c>
      <c r="M123" s="42" t="s">
        <v>296</v>
      </c>
    </row>
    <row r="124" spans="1:13" ht="40.799999999999997">
      <c r="A124" s="44" t="s">
        <v>339</v>
      </c>
      <c r="B124" s="39" t="s">
        <v>222</v>
      </c>
      <c r="C124" s="45" t="s">
        <v>298</v>
      </c>
      <c r="D124" s="46" t="s">
        <v>299</v>
      </c>
      <c r="E124" s="47">
        <v>539.04999999999995</v>
      </c>
      <c r="F124" s="43"/>
      <c r="G124" s="47">
        <v>539.04999999999995</v>
      </c>
      <c r="H124" s="48">
        <v>64.69</v>
      </c>
      <c r="I124" s="43"/>
      <c r="J124" s="43"/>
      <c r="K124" s="48">
        <v>64.69</v>
      </c>
      <c r="L124" s="47" t="s">
        <v>69</v>
      </c>
      <c r="M124" s="47" t="s">
        <v>69</v>
      </c>
    </row>
    <row r="125" spans="1:13" ht="33.6">
      <c r="A125" s="44" t="s">
        <v>340</v>
      </c>
      <c r="B125" s="39" t="s">
        <v>209</v>
      </c>
      <c r="C125" s="45" t="s">
        <v>341</v>
      </c>
      <c r="D125" s="46" t="s">
        <v>302</v>
      </c>
      <c r="E125" s="47" t="s">
        <v>342</v>
      </c>
      <c r="F125" s="43"/>
      <c r="G125" s="47" t="s">
        <v>342</v>
      </c>
      <c r="H125" s="48">
        <v>11272.12</v>
      </c>
      <c r="I125" s="43"/>
      <c r="J125" s="43"/>
      <c r="K125" s="48">
        <v>11272.12</v>
      </c>
      <c r="L125" s="47" t="s">
        <v>69</v>
      </c>
      <c r="M125" s="47" t="s">
        <v>69</v>
      </c>
    </row>
    <row r="126" spans="1:13" ht="160.80000000000001">
      <c r="A126" s="38" t="s">
        <v>343</v>
      </c>
      <c r="B126" s="39" t="s">
        <v>344</v>
      </c>
      <c r="C126" s="40" t="s">
        <v>345</v>
      </c>
      <c r="D126" s="41">
        <v>1</v>
      </c>
      <c r="E126" s="42" t="s">
        <v>346</v>
      </c>
      <c r="F126" s="42" t="s">
        <v>233</v>
      </c>
      <c r="G126" s="42">
        <v>429.33</v>
      </c>
      <c r="H126" s="43">
        <v>4557.25</v>
      </c>
      <c r="I126" s="43">
        <v>4085.36</v>
      </c>
      <c r="J126" s="42" t="s">
        <v>233</v>
      </c>
      <c r="K126" s="43">
        <v>429.33</v>
      </c>
      <c r="L126" s="42" t="s">
        <v>347</v>
      </c>
      <c r="M126" s="42" t="s">
        <v>348</v>
      </c>
    </row>
    <row r="127" spans="1:13" ht="45.6">
      <c r="A127" s="44" t="s">
        <v>349</v>
      </c>
      <c r="B127" s="39" t="s">
        <v>209</v>
      </c>
      <c r="C127" s="45" t="s">
        <v>350</v>
      </c>
      <c r="D127" s="49">
        <v>1</v>
      </c>
      <c r="E127" s="47" t="s">
        <v>351</v>
      </c>
      <c r="F127" s="43"/>
      <c r="G127" s="47" t="s">
        <v>351</v>
      </c>
      <c r="H127" s="48">
        <v>3195</v>
      </c>
      <c r="I127" s="43"/>
      <c r="J127" s="43"/>
      <c r="K127" s="48">
        <v>3195</v>
      </c>
      <c r="L127" s="47" t="s">
        <v>69</v>
      </c>
      <c r="M127" s="47" t="s">
        <v>69</v>
      </c>
    </row>
    <row r="128" spans="1:13" ht="160.80000000000001">
      <c r="A128" s="38" t="s">
        <v>352</v>
      </c>
      <c r="B128" s="39" t="s">
        <v>353</v>
      </c>
      <c r="C128" s="40" t="s">
        <v>354</v>
      </c>
      <c r="D128" s="41">
        <v>1</v>
      </c>
      <c r="E128" s="42" t="s">
        <v>355</v>
      </c>
      <c r="F128" s="43"/>
      <c r="G128" s="42">
        <v>105.15</v>
      </c>
      <c r="H128" s="43">
        <v>1255.1099999999999</v>
      </c>
      <c r="I128" s="43">
        <v>1149.96</v>
      </c>
      <c r="J128" s="43"/>
      <c r="K128" s="43">
        <v>105.15</v>
      </c>
      <c r="L128" s="42" t="s">
        <v>356</v>
      </c>
      <c r="M128" s="42" t="s">
        <v>357</v>
      </c>
    </row>
    <row r="129" spans="1:13" ht="45.6">
      <c r="A129" s="44" t="s">
        <v>358</v>
      </c>
      <c r="B129" s="39" t="s">
        <v>209</v>
      </c>
      <c r="C129" s="45" t="s">
        <v>359</v>
      </c>
      <c r="D129" s="49">
        <v>1</v>
      </c>
      <c r="E129" s="47" t="s">
        <v>360</v>
      </c>
      <c r="F129" s="43"/>
      <c r="G129" s="47" t="s">
        <v>360</v>
      </c>
      <c r="H129" s="48">
        <v>2325.83</v>
      </c>
      <c r="I129" s="43"/>
      <c r="J129" s="43"/>
      <c r="K129" s="48">
        <v>2325.83</v>
      </c>
      <c r="L129" s="47" t="s">
        <v>69</v>
      </c>
      <c r="M129" s="47" t="s">
        <v>69</v>
      </c>
    </row>
    <row r="130" spans="1:13" ht="139.80000000000001">
      <c r="A130" s="38" t="s">
        <v>361</v>
      </c>
      <c r="B130" s="39" t="s">
        <v>181</v>
      </c>
      <c r="C130" s="40" t="s">
        <v>362</v>
      </c>
      <c r="D130" s="41">
        <v>0.01</v>
      </c>
      <c r="E130" s="42" t="s">
        <v>251</v>
      </c>
      <c r="F130" s="43"/>
      <c r="G130" s="42">
        <v>216.66</v>
      </c>
      <c r="H130" s="43">
        <v>126.59</v>
      </c>
      <c r="I130" s="43">
        <v>124.43</v>
      </c>
      <c r="J130" s="43"/>
      <c r="K130" s="43">
        <v>2.16</v>
      </c>
      <c r="L130" s="42" t="s">
        <v>252</v>
      </c>
      <c r="M130" s="42" t="s">
        <v>363</v>
      </c>
    </row>
    <row r="131" spans="1:13" ht="20.399999999999999">
      <c r="A131" s="57" t="s">
        <v>70</v>
      </c>
      <c r="B131" s="58"/>
      <c r="C131" s="58"/>
      <c r="D131" s="58"/>
      <c r="E131" s="58"/>
      <c r="F131" s="58"/>
      <c r="G131" s="58"/>
      <c r="H131" s="42">
        <v>78053.63</v>
      </c>
      <c r="I131" s="42">
        <v>15347.29</v>
      </c>
      <c r="J131" s="42" t="s">
        <v>364</v>
      </c>
      <c r="K131" s="42">
        <v>60421.51</v>
      </c>
      <c r="L131" s="43"/>
      <c r="M131" s="42" t="s">
        <v>365</v>
      </c>
    </row>
    <row r="132" spans="1:13">
      <c r="A132" s="57" t="s">
        <v>73</v>
      </c>
      <c r="B132" s="58"/>
      <c r="C132" s="58"/>
      <c r="D132" s="58"/>
      <c r="E132" s="58"/>
      <c r="F132" s="58"/>
      <c r="G132" s="58"/>
      <c r="H132" s="42">
        <v>14036.69</v>
      </c>
      <c r="I132" s="43"/>
      <c r="J132" s="43"/>
      <c r="K132" s="43"/>
      <c r="L132" s="43"/>
      <c r="M132" s="43"/>
    </row>
    <row r="133" spans="1:13">
      <c r="A133" s="57" t="s">
        <v>74</v>
      </c>
      <c r="B133" s="58"/>
      <c r="C133" s="58"/>
      <c r="D133" s="58"/>
      <c r="E133" s="58"/>
      <c r="F133" s="58"/>
      <c r="G133" s="58"/>
      <c r="H133" s="42">
        <v>8185.87</v>
      </c>
      <c r="I133" s="43"/>
      <c r="J133" s="43"/>
      <c r="K133" s="43"/>
      <c r="L133" s="43"/>
      <c r="M133" s="43"/>
    </row>
    <row r="134" spans="1:13" ht="20.399999999999999">
      <c r="A134" s="59" t="s">
        <v>366</v>
      </c>
      <c r="B134" s="58"/>
      <c r="C134" s="58"/>
      <c r="D134" s="58"/>
      <c r="E134" s="58"/>
      <c r="F134" s="58"/>
      <c r="G134" s="58"/>
      <c r="H134" s="47">
        <v>100276.19</v>
      </c>
      <c r="I134" s="43"/>
      <c r="J134" s="43"/>
      <c r="K134" s="43"/>
      <c r="L134" s="43"/>
      <c r="M134" s="47" t="s">
        <v>365</v>
      </c>
    </row>
    <row r="135" spans="1:13" ht="19.2" customHeight="1">
      <c r="A135" s="62" t="s">
        <v>367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1:13" ht="139.80000000000001">
      <c r="A136" s="38" t="s">
        <v>368</v>
      </c>
      <c r="B136" s="39" t="s">
        <v>369</v>
      </c>
      <c r="C136" s="40" t="s">
        <v>370</v>
      </c>
      <c r="D136" s="41">
        <v>1</v>
      </c>
      <c r="E136" s="42" t="s">
        <v>371</v>
      </c>
      <c r="F136" s="43"/>
      <c r="G136" s="43"/>
      <c r="H136" s="43">
        <v>1005.05</v>
      </c>
      <c r="I136" s="43">
        <v>1005.05</v>
      </c>
      <c r="J136" s="43"/>
      <c r="K136" s="43"/>
      <c r="L136" s="42" t="s">
        <v>372</v>
      </c>
      <c r="M136" s="42" t="s">
        <v>373</v>
      </c>
    </row>
    <row r="137" spans="1:13" ht="151.19999999999999">
      <c r="A137" s="38" t="s">
        <v>374</v>
      </c>
      <c r="B137" s="39" t="s">
        <v>375</v>
      </c>
      <c r="C137" s="40" t="s">
        <v>376</v>
      </c>
      <c r="D137" s="41">
        <v>1</v>
      </c>
      <c r="E137" s="42" t="s">
        <v>377</v>
      </c>
      <c r="F137" s="43"/>
      <c r="G137" s="43"/>
      <c r="H137" s="43">
        <v>1334.48</v>
      </c>
      <c r="I137" s="43">
        <v>1334.48</v>
      </c>
      <c r="J137" s="43"/>
      <c r="K137" s="43"/>
      <c r="L137" s="42" t="s">
        <v>378</v>
      </c>
      <c r="M137" s="42" t="s">
        <v>379</v>
      </c>
    </row>
    <row r="138" spans="1:13" ht="139.80000000000001">
      <c r="A138" s="38" t="s">
        <v>380</v>
      </c>
      <c r="B138" s="39" t="s">
        <v>381</v>
      </c>
      <c r="C138" s="40" t="s">
        <v>382</v>
      </c>
      <c r="D138" s="41">
        <v>2</v>
      </c>
      <c r="E138" s="42" t="s">
        <v>383</v>
      </c>
      <c r="F138" s="43"/>
      <c r="G138" s="43"/>
      <c r="H138" s="43">
        <v>10750.12</v>
      </c>
      <c r="I138" s="43">
        <v>10750.12</v>
      </c>
      <c r="J138" s="43"/>
      <c r="K138" s="43"/>
      <c r="L138" s="42" t="s">
        <v>384</v>
      </c>
      <c r="M138" s="42" t="s">
        <v>385</v>
      </c>
    </row>
    <row r="139" spans="1:13" ht="139.80000000000001">
      <c r="A139" s="38" t="s">
        <v>386</v>
      </c>
      <c r="B139" s="39" t="s">
        <v>387</v>
      </c>
      <c r="C139" s="40" t="s">
        <v>388</v>
      </c>
      <c r="D139" s="41">
        <v>6</v>
      </c>
      <c r="E139" s="42" t="s">
        <v>389</v>
      </c>
      <c r="F139" s="43"/>
      <c r="G139" s="43"/>
      <c r="H139" s="43">
        <v>12096.12</v>
      </c>
      <c r="I139" s="43">
        <v>12096.12</v>
      </c>
      <c r="J139" s="43"/>
      <c r="K139" s="43"/>
      <c r="L139" s="42" t="s">
        <v>390</v>
      </c>
      <c r="M139" s="42" t="s">
        <v>385</v>
      </c>
    </row>
    <row r="140" spans="1:13" ht="139.80000000000001">
      <c r="A140" s="38" t="s">
        <v>391</v>
      </c>
      <c r="B140" s="39" t="s">
        <v>392</v>
      </c>
      <c r="C140" s="40" t="s">
        <v>393</v>
      </c>
      <c r="D140" s="41">
        <v>2</v>
      </c>
      <c r="E140" s="42" t="s">
        <v>394</v>
      </c>
      <c r="F140" s="43"/>
      <c r="G140" s="43"/>
      <c r="H140" s="43">
        <v>7169.16</v>
      </c>
      <c r="I140" s="43">
        <v>7169.16</v>
      </c>
      <c r="J140" s="43"/>
      <c r="K140" s="43"/>
      <c r="L140" s="42" t="s">
        <v>395</v>
      </c>
      <c r="M140" s="42" t="s">
        <v>396</v>
      </c>
    </row>
    <row r="141" spans="1:13" ht="196.8">
      <c r="A141" s="38" t="s">
        <v>397</v>
      </c>
      <c r="B141" s="39" t="s">
        <v>398</v>
      </c>
      <c r="C141" s="40" t="s">
        <v>399</v>
      </c>
      <c r="D141" s="41">
        <v>2</v>
      </c>
      <c r="E141" s="42" t="s">
        <v>400</v>
      </c>
      <c r="F141" s="43"/>
      <c r="G141" s="43"/>
      <c r="H141" s="43">
        <v>527.34</v>
      </c>
      <c r="I141" s="43">
        <v>527.34</v>
      </c>
      <c r="J141" s="43"/>
      <c r="K141" s="43"/>
      <c r="L141" s="42" t="s">
        <v>401</v>
      </c>
      <c r="M141" s="42" t="s">
        <v>402</v>
      </c>
    </row>
    <row r="142" spans="1:13">
      <c r="A142" s="57" t="s">
        <v>70</v>
      </c>
      <c r="B142" s="58"/>
      <c r="C142" s="58"/>
      <c r="D142" s="58"/>
      <c r="E142" s="58"/>
      <c r="F142" s="58"/>
      <c r="G142" s="58"/>
      <c r="H142" s="42">
        <v>32882.269999999997</v>
      </c>
      <c r="I142" s="42">
        <v>32882.269999999997</v>
      </c>
      <c r="J142" s="43"/>
      <c r="K142" s="43"/>
      <c r="L142" s="43"/>
      <c r="M142" s="42">
        <v>55.07</v>
      </c>
    </row>
    <row r="143" spans="1:13">
      <c r="A143" s="57" t="s">
        <v>73</v>
      </c>
      <c r="B143" s="58"/>
      <c r="C143" s="58"/>
      <c r="D143" s="58"/>
      <c r="E143" s="58"/>
      <c r="F143" s="58"/>
      <c r="G143" s="58"/>
      <c r="H143" s="42">
        <v>20058.18</v>
      </c>
      <c r="I143" s="43"/>
      <c r="J143" s="43"/>
      <c r="K143" s="43"/>
      <c r="L143" s="43"/>
      <c r="M143" s="43"/>
    </row>
    <row r="144" spans="1:13">
      <c r="A144" s="57" t="s">
        <v>74</v>
      </c>
      <c r="B144" s="58"/>
      <c r="C144" s="58"/>
      <c r="D144" s="58"/>
      <c r="E144" s="58"/>
      <c r="F144" s="58"/>
      <c r="G144" s="58"/>
      <c r="H144" s="42">
        <v>10522.33</v>
      </c>
      <c r="I144" s="43"/>
      <c r="J144" s="43"/>
      <c r="K144" s="43"/>
      <c r="L144" s="43"/>
      <c r="M144" s="43"/>
    </row>
    <row r="145" spans="1:13">
      <c r="A145" s="59" t="s">
        <v>403</v>
      </c>
      <c r="B145" s="58"/>
      <c r="C145" s="58"/>
      <c r="D145" s="58"/>
      <c r="E145" s="58"/>
      <c r="F145" s="58"/>
      <c r="G145" s="58"/>
      <c r="H145" s="47">
        <v>63462.78</v>
      </c>
      <c r="I145" s="43"/>
      <c r="J145" s="43"/>
      <c r="K145" s="43"/>
      <c r="L145" s="43"/>
      <c r="M145" s="47">
        <v>55.07</v>
      </c>
    </row>
    <row r="146" spans="1:13">
      <c r="A146" s="60" t="s">
        <v>404</v>
      </c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1:13" ht="20.399999999999999">
      <c r="A147" s="57" t="s">
        <v>405</v>
      </c>
      <c r="B147" s="58"/>
      <c r="C147" s="58"/>
      <c r="D147" s="58"/>
      <c r="E147" s="58"/>
      <c r="F147" s="58"/>
      <c r="G147" s="58"/>
      <c r="H147" s="42">
        <v>3747722.48</v>
      </c>
      <c r="I147" s="42">
        <v>385009.86</v>
      </c>
      <c r="J147" s="42" t="s">
        <v>406</v>
      </c>
      <c r="K147" s="42">
        <v>3232131.82</v>
      </c>
      <c r="L147" s="43"/>
      <c r="M147" s="42" t="s">
        <v>407</v>
      </c>
    </row>
    <row r="148" spans="1:13">
      <c r="A148" s="57" t="s">
        <v>73</v>
      </c>
      <c r="B148" s="58"/>
      <c r="C148" s="58"/>
      <c r="D148" s="58"/>
      <c r="E148" s="58"/>
      <c r="F148" s="58"/>
      <c r="G148" s="58"/>
      <c r="H148" s="42">
        <v>334746.09000000003</v>
      </c>
      <c r="I148" s="43"/>
      <c r="J148" s="43"/>
      <c r="K148" s="43"/>
      <c r="L148" s="43"/>
      <c r="M148" s="43"/>
    </row>
    <row r="149" spans="1:13">
      <c r="A149" s="57" t="s">
        <v>74</v>
      </c>
      <c r="B149" s="58"/>
      <c r="C149" s="58"/>
      <c r="D149" s="58"/>
      <c r="E149" s="58"/>
      <c r="F149" s="58"/>
      <c r="G149" s="58"/>
      <c r="H149" s="42">
        <v>205157.33</v>
      </c>
      <c r="I149" s="43"/>
      <c r="J149" s="43"/>
      <c r="K149" s="43"/>
      <c r="L149" s="43"/>
      <c r="M149" s="43"/>
    </row>
    <row r="150" spans="1:13">
      <c r="A150" s="59" t="s">
        <v>408</v>
      </c>
      <c r="B150" s="58"/>
      <c r="C150" s="58"/>
      <c r="D150" s="58"/>
      <c r="E150" s="58"/>
      <c r="F150" s="58"/>
      <c r="G150" s="58"/>
      <c r="H150" s="43"/>
      <c r="I150" s="43"/>
      <c r="J150" s="43"/>
      <c r="K150" s="43"/>
      <c r="L150" s="43"/>
      <c r="M150" s="43"/>
    </row>
    <row r="151" spans="1:13" ht="20.399999999999999">
      <c r="A151" s="57" t="s">
        <v>409</v>
      </c>
      <c r="B151" s="58"/>
      <c r="C151" s="58"/>
      <c r="D151" s="58"/>
      <c r="E151" s="58"/>
      <c r="F151" s="58"/>
      <c r="G151" s="58"/>
      <c r="H151" s="42">
        <v>3268667</v>
      </c>
      <c r="I151" s="43"/>
      <c r="J151" s="43"/>
      <c r="K151" s="43"/>
      <c r="L151" s="43"/>
      <c r="M151" s="42" t="s">
        <v>410</v>
      </c>
    </row>
    <row r="152" spans="1:13" ht="20.399999999999999">
      <c r="A152" s="57" t="s">
        <v>411</v>
      </c>
      <c r="B152" s="58"/>
      <c r="C152" s="58"/>
      <c r="D152" s="58"/>
      <c r="E152" s="58"/>
      <c r="F152" s="58"/>
      <c r="G152" s="58"/>
      <c r="H152" s="51">
        <v>955496.12</v>
      </c>
      <c r="I152" s="43"/>
      <c r="J152" s="43"/>
      <c r="K152" s="43"/>
      <c r="L152" s="43"/>
      <c r="M152" s="42" t="s">
        <v>412</v>
      </c>
    </row>
    <row r="153" spans="1:13">
      <c r="A153" s="57" t="s">
        <v>413</v>
      </c>
      <c r="B153" s="58"/>
      <c r="C153" s="58"/>
      <c r="D153" s="58"/>
      <c r="E153" s="58"/>
      <c r="F153" s="58"/>
      <c r="G153" s="58"/>
      <c r="H153" s="51">
        <v>63462.78</v>
      </c>
      <c r="I153" s="43"/>
      <c r="J153" s="43"/>
      <c r="K153" s="43"/>
      <c r="L153" s="43"/>
      <c r="M153" s="42">
        <v>55.07</v>
      </c>
    </row>
    <row r="154" spans="1:13" ht="20.399999999999999">
      <c r="A154" s="57" t="s">
        <v>414</v>
      </c>
      <c r="B154" s="58"/>
      <c r="C154" s="58"/>
      <c r="D154" s="58"/>
      <c r="E154" s="58"/>
      <c r="F154" s="58"/>
      <c r="G154" s="58"/>
      <c r="H154" s="51">
        <v>4287625.9000000004</v>
      </c>
      <c r="I154" s="43"/>
      <c r="J154" s="43"/>
      <c r="K154" s="43"/>
      <c r="L154" s="43"/>
      <c r="M154" s="42" t="s">
        <v>407</v>
      </c>
    </row>
    <row r="155" spans="1:13">
      <c r="A155" s="57" t="s">
        <v>415</v>
      </c>
      <c r="B155" s="58"/>
      <c r="C155" s="58"/>
      <c r="D155" s="58"/>
      <c r="E155" s="58"/>
      <c r="F155" s="58"/>
      <c r="G155" s="58"/>
      <c r="H155" s="52"/>
      <c r="I155" s="43"/>
      <c r="J155" s="43"/>
      <c r="K155" s="43"/>
      <c r="L155" s="43"/>
      <c r="M155" s="43"/>
    </row>
    <row r="156" spans="1:13">
      <c r="A156" s="57" t="s">
        <v>416</v>
      </c>
      <c r="B156" s="58"/>
      <c r="C156" s="58"/>
      <c r="D156" s="58"/>
      <c r="E156" s="58"/>
      <c r="F156" s="58"/>
      <c r="G156" s="58"/>
      <c r="H156" s="51">
        <v>3232131.82</v>
      </c>
      <c r="I156" s="43"/>
      <c r="J156" s="43"/>
      <c r="K156" s="43"/>
      <c r="L156" s="43"/>
      <c r="M156" s="43"/>
    </row>
    <row r="157" spans="1:13">
      <c r="A157" s="57" t="s">
        <v>417</v>
      </c>
      <c r="B157" s="58"/>
      <c r="C157" s="58"/>
      <c r="D157" s="58"/>
      <c r="E157" s="58"/>
      <c r="F157" s="58"/>
      <c r="G157" s="58"/>
      <c r="H157" s="51">
        <v>130580.8</v>
      </c>
      <c r="I157" s="43"/>
      <c r="J157" s="43"/>
      <c r="K157" s="43"/>
      <c r="L157" s="43"/>
      <c r="M157" s="43"/>
    </row>
    <row r="158" spans="1:13">
      <c r="A158" s="57" t="s">
        <v>418</v>
      </c>
      <c r="B158" s="58"/>
      <c r="C158" s="58"/>
      <c r="D158" s="58"/>
      <c r="E158" s="58"/>
      <c r="F158" s="58"/>
      <c r="G158" s="58"/>
      <c r="H158" s="51">
        <v>433369.25</v>
      </c>
      <c r="I158" s="43"/>
      <c r="J158" s="43"/>
      <c r="K158" s="43"/>
      <c r="L158" s="43"/>
      <c r="M158" s="43"/>
    </row>
    <row r="159" spans="1:13">
      <c r="A159" s="57" t="s">
        <v>419</v>
      </c>
      <c r="B159" s="58"/>
      <c r="C159" s="58"/>
      <c r="D159" s="58"/>
      <c r="E159" s="58"/>
      <c r="F159" s="58"/>
      <c r="G159" s="58"/>
      <c r="H159" s="51">
        <v>334746.09000000003</v>
      </c>
      <c r="I159" s="43"/>
      <c r="J159" s="43"/>
      <c r="K159" s="43"/>
      <c r="L159" s="43"/>
      <c r="M159" s="43"/>
    </row>
    <row r="160" spans="1:13">
      <c r="A160" s="57" t="s">
        <v>420</v>
      </c>
      <c r="B160" s="58"/>
      <c r="C160" s="58"/>
      <c r="D160" s="58"/>
      <c r="E160" s="58"/>
      <c r="F160" s="58"/>
      <c r="G160" s="58"/>
      <c r="H160" s="51">
        <v>205157.33</v>
      </c>
      <c r="I160" s="43"/>
      <c r="J160" s="43"/>
      <c r="K160" s="43"/>
      <c r="L160" s="43"/>
      <c r="M160" s="43"/>
    </row>
    <row r="161" spans="1:13">
      <c r="A161" s="57" t="s">
        <v>421</v>
      </c>
      <c r="B161" s="58"/>
      <c r="C161" s="58"/>
      <c r="D161" s="58"/>
      <c r="E161" s="58"/>
      <c r="F161" s="58"/>
      <c r="G161" s="58"/>
      <c r="H161" s="51">
        <v>85752.52</v>
      </c>
      <c r="I161" s="43"/>
      <c r="J161" s="43"/>
      <c r="K161" s="43"/>
      <c r="L161" s="43"/>
      <c r="M161" s="43"/>
    </row>
    <row r="162" spans="1:13">
      <c r="A162" s="59" t="s">
        <v>422</v>
      </c>
      <c r="B162" s="58"/>
      <c r="C162" s="58"/>
      <c r="D162" s="58"/>
      <c r="E162" s="58"/>
      <c r="F162" s="58"/>
      <c r="G162" s="58"/>
      <c r="H162" s="53">
        <v>4373378.42</v>
      </c>
      <c r="I162" s="43"/>
      <c r="J162" s="43"/>
      <c r="K162" s="43"/>
      <c r="L162" s="43"/>
      <c r="M162" s="43"/>
    </row>
    <row r="163" spans="1:13">
      <c r="A163" s="57" t="s">
        <v>423</v>
      </c>
      <c r="B163" s="58"/>
      <c r="C163" s="58"/>
      <c r="D163" s="58"/>
      <c r="E163" s="58"/>
      <c r="F163" s="58"/>
      <c r="G163" s="58"/>
      <c r="H163" s="51">
        <v>874675.68</v>
      </c>
      <c r="I163" s="43"/>
      <c r="J163" s="43"/>
      <c r="K163" s="43"/>
      <c r="L163" s="43"/>
      <c r="M163" s="43"/>
    </row>
    <row r="164" spans="1:13" ht="20.399999999999999">
      <c r="A164" s="59" t="s">
        <v>424</v>
      </c>
      <c r="B164" s="58"/>
      <c r="C164" s="58"/>
      <c r="D164" s="58"/>
      <c r="E164" s="58"/>
      <c r="F164" s="58"/>
      <c r="G164" s="58"/>
      <c r="H164" s="75">
        <v>5248054.0999999996</v>
      </c>
      <c r="I164" s="43"/>
      <c r="J164" s="43"/>
      <c r="K164" s="43"/>
      <c r="L164" s="43"/>
      <c r="M164" s="47" t="s">
        <v>407</v>
      </c>
    </row>
    <row r="167" spans="1:13" hidden="1"/>
    <row r="168" spans="1:13" hidden="1"/>
    <row r="169" spans="1:13" hidden="1"/>
    <row r="170" spans="1:13" hidden="1">
      <c r="A170" s="54" t="s">
        <v>425</v>
      </c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</row>
    <row r="171" spans="1:13" hidden="1">
      <c r="A171" s="56" t="s">
        <v>426</v>
      </c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</row>
    <row r="172" spans="1:13" hidden="1"/>
    <row r="173" spans="1:13" hidden="1">
      <c r="A173" s="54" t="s">
        <v>427</v>
      </c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</row>
    <row r="174" spans="1:13" hidden="1"/>
    <row r="175" spans="1:13" hidden="1"/>
    <row r="176" spans="1:13" hidden="1"/>
    <row r="177" spans="1:13" hidden="1"/>
    <row r="178" spans="1:13" hidden="1">
      <c r="A178" s="54" t="s">
        <v>428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</row>
    <row r="179" spans="1:13" hidden="1">
      <c r="A179" s="56" t="s">
        <v>426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</row>
    <row r="180" spans="1:13" hidden="1"/>
    <row r="181" spans="1:13" hidden="1">
      <c r="A181" s="54" t="s">
        <v>427</v>
      </c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</row>
    <row r="182" spans="1:13" hidden="1"/>
    <row r="184" spans="1:13">
      <c r="A184" s="54" t="s">
        <v>429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</row>
    <row r="185" spans="1:13">
      <c r="A185" s="56" t="s">
        <v>426</v>
      </c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</row>
    <row r="187" spans="1:13">
      <c r="A187" s="54" t="s">
        <v>430</v>
      </c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</row>
    <row r="188" spans="1:13">
      <c r="A188" s="56" t="s">
        <v>426</v>
      </c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</row>
  </sheetData>
  <mergeCells count="96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35:G35"/>
    <mergeCell ref="A36:G36"/>
    <mergeCell ref="A37:G37"/>
    <mergeCell ref="A38:G38"/>
    <mergeCell ref="A39:M39"/>
    <mergeCell ref="A42:G42"/>
    <mergeCell ref="A43:G43"/>
    <mergeCell ref="A44:G44"/>
    <mergeCell ref="A45:G45"/>
    <mergeCell ref="A46:M46"/>
    <mergeCell ref="A51:G51"/>
    <mergeCell ref="A52:G52"/>
    <mergeCell ref="A53:G53"/>
    <mergeCell ref="A54:G54"/>
    <mergeCell ref="A55:M55"/>
    <mergeCell ref="A62:G62"/>
    <mergeCell ref="A63:G63"/>
    <mergeCell ref="A64:G64"/>
    <mergeCell ref="A65:G65"/>
    <mergeCell ref="A66:M66"/>
    <mergeCell ref="A72:G72"/>
    <mergeCell ref="A73:G73"/>
    <mergeCell ref="A74:G74"/>
    <mergeCell ref="A75:G75"/>
    <mergeCell ref="A76:M76"/>
    <mergeCell ref="A90:M90"/>
    <mergeCell ref="A91:G91"/>
    <mergeCell ref="A92:G92"/>
    <mergeCell ref="A93:G93"/>
    <mergeCell ref="A94:G94"/>
    <mergeCell ref="A95:M95"/>
    <mergeCell ref="A101:G101"/>
    <mergeCell ref="A102:G102"/>
    <mergeCell ref="A103:G103"/>
    <mergeCell ref="A104:G104"/>
    <mergeCell ref="A105:M105"/>
    <mergeCell ref="A131:G131"/>
    <mergeCell ref="A132:G132"/>
    <mergeCell ref="A133:G133"/>
    <mergeCell ref="A134:G134"/>
    <mergeCell ref="A135:M135"/>
    <mergeCell ref="A142:G142"/>
    <mergeCell ref="A143:G143"/>
    <mergeCell ref="A144:G144"/>
    <mergeCell ref="A145:G145"/>
    <mergeCell ref="A146:M146"/>
    <mergeCell ref="A147:G147"/>
    <mergeCell ref="A148:G148"/>
    <mergeCell ref="A149:G149"/>
    <mergeCell ref="A150:G150"/>
    <mergeCell ref="A151:G151"/>
    <mergeCell ref="A152:G152"/>
    <mergeCell ref="A153:G153"/>
    <mergeCell ref="A154:G154"/>
    <mergeCell ref="A155:G155"/>
    <mergeCell ref="A156:G156"/>
    <mergeCell ref="A157:G157"/>
    <mergeCell ref="A158:G158"/>
    <mergeCell ref="A159:G159"/>
    <mergeCell ref="A160:G160"/>
    <mergeCell ref="A161:G161"/>
    <mergeCell ref="A162:G162"/>
    <mergeCell ref="A163:G163"/>
    <mergeCell ref="A164:G164"/>
    <mergeCell ref="A170:M170"/>
    <mergeCell ref="A171:M171"/>
    <mergeCell ref="A173:M173"/>
    <mergeCell ref="A178:M178"/>
    <mergeCell ref="A179:M179"/>
    <mergeCell ref="A181:M181"/>
    <mergeCell ref="A184:M184"/>
    <mergeCell ref="A185:M185"/>
    <mergeCell ref="A187:M187"/>
    <mergeCell ref="A188:M188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2021-10-02T19:08:22Z</dcterms:modified>
</cp:coreProperties>
</file>