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4865" windowHeight="7560"/>
  </bookViews>
  <sheets>
    <sheet name="11.1" sheetId="1" r:id="rId1"/>
  </sheets>
  <definedNames>
    <definedName name="_xlnm._FilterDatabase" localSheetId="0" hidden="1">'11.1'!$A$16:$BV$17</definedName>
    <definedName name="_xlnm.Print_Titles" localSheetId="0">'11.1'!$13:$16</definedName>
    <definedName name="_xlnm.Print_Area" localSheetId="0">'11.1'!$A$1:$AH$46</definedName>
  </definedNames>
  <calcPr calcId="124519"/>
</workbook>
</file>

<file path=xl/calcChain.xml><?xml version="1.0" encoding="utf-8"?>
<calcChain xmlns="http://schemas.openxmlformats.org/spreadsheetml/2006/main">
  <c r="E19" i="1"/>
  <c r="I19"/>
  <c r="M19"/>
  <c r="Q19"/>
  <c r="U19"/>
  <c r="Y19"/>
  <c r="AC19"/>
  <c r="AG19"/>
  <c r="E20"/>
  <c r="F20"/>
  <c r="F19" s="1"/>
  <c r="G20"/>
  <c r="G19" s="1"/>
  <c r="H20"/>
  <c r="H19" s="1"/>
  <c r="I20"/>
  <c r="J20"/>
  <c r="J19" s="1"/>
  <c r="K20"/>
  <c r="K19" s="1"/>
  <c r="L20"/>
  <c r="L19" s="1"/>
  <c r="M20"/>
  <c r="N20"/>
  <c r="N19" s="1"/>
  <c r="O20"/>
  <c r="O19" s="1"/>
  <c r="P20"/>
  <c r="P19" s="1"/>
  <c r="Q20"/>
  <c r="R20"/>
  <c r="R19" s="1"/>
  <c r="S20"/>
  <c r="S19" s="1"/>
  <c r="T20"/>
  <c r="T19" s="1"/>
  <c r="U20"/>
  <c r="V20"/>
  <c r="V19" s="1"/>
  <c r="W20"/>
  <c r="W19" s="1"/>
  <c r="X20"/>
  <c r="X19" s="1"/>
  <c r="Y20"/>
  <c r="Z20"/>
  <c r="Z19" s="1"/>
  <c r="AA20"/>
  <c r="AA19" s="1"/>
  <c r="AB20"/>
  <c r="AB19" s="1"/>
  <c r="AC20"/>
  <c r="AD20"/>
  <c r="AD19" s="1"/>
  <c r="AE20"/>
  <c r="AE19" s="1"/>
  <c r="AF20"/>
  <c r="AF19" s="1"/>
  <c r="AG20"/>
  <c r="AH20"/>
  <c r="AH19" s="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D45"/>
  <c r="D43"/>
  <c r="D40"/>
  <c r="D38"/>
  <c r="D36"/>
  <c r="D33"/>
  <c r="D31"/>
  <c r="D29"/>
  <c r="D25"/>
  <c r="D23"/>
  <c r="D20"/>
  <c r="D19" s="1"/>
  <c r="D22" l="1"/>
  <c r="AE42"/>
  <c r="AA42"/>
  <c r="W42"/>
  <c r="S42"/>
  <c r="O42"/>
  <c r="K42"/>
  <c r="G42"/>
  <c r="AG42"/>
  <c r="AC42"/>
  <c r="Y42"/>
  <c r="U42"/>
  <c r="Q42"/>
  <c r="M42"/>
  <c r="I42"/>
  <c r="E42"/>
  <c r="AE28"/>
  <c r="AA28"/>
  <c r="W28"/>
  <c r="S28"/>
  <c r="O28"/>
  <c r="K28"/>
  <c r="K27" s="1"/>
  <c r="K18" s="1"/>
  <c r="K17" s="1"/>
  <c r="G28"/>
  <c r="AE22"/>
  <c r="AA22"/>
  <c r="W22"/>
  <c r="W18" s="1"/>
  <c r="W17" s="1"/>
  <c r="S22"/>
  <c r="O22"/>
  <c r="K22"/>
  <c r="G22"/>
  <c r="G18" s="1"/>
  <c r="G17" s="1"/>
  <c r="AG22"/>
  <c r="AC22"/>
  <c r="Y22"/>
  <c r="U22"/>
  <c r="Q22"/>
  <c r="M22"/>
  <c r="I22"/>
  <c r="E22"/>
  <c r="AF35"/>
  <c r="AB35"/>
  <c r="X35"/>
  <c r="T35"/>
  <c r="P35"/>
  <c r="L35"/>
  <c r="H35"/>
  <c r="AH35"/>
  <c r="AH27" s="1"/>
  <c r="AH18" s="1"/>
  <c r="AH17" s="1"/>
  <c r="AD35"/>
  <c r="Z35"/>
  <c r="R35"/>
  <c r="N35"/>
  <c r="J35"/>
  <c r="F35"/>
  <c r="AC28"/>
  <c r="U28"/>
  <c r="I28"/>
  <c r="AB42"/>
  <c r="T42"/>
  <c r="L42"/>
  <c r="AH42"/>
  <c r="D35"/>
  <c r="AE35"/>
  <c r="AA35"/>
  <c r="W35"/>
  <c r="W27" s="1"/>
  <c r="S35"/>
  <c r="O35"/>
  <c r="K35"/>
  <c r="G35"/>
  <c r="G27" s="1"/>
  <c r="AG35"/>
  <c r="AC35"/>
  <c r="Y35"/>
  <c r="U35"/>
  <c r="Q35"/>
  <c r="M35"/>
  <c r="I35"/>
  <c r="E35"/>
  <c r="S18"/>
  <c r="S17" s="1"/>
  <c r="V35"/>
  <c r="S27"/>
  <c r="AG28"/>
  <c r="Y28"/>
  <c r="Q28"/>
  <c r="Q27" s="1"/>
  <c r="Q18" s="1"/>
  <c r="Q17" s="1"/>
  <c r="M28"/>
  <c r="E28"/>
  <c r="AF42"/>
  <c r="X42"/>
  <c r="P42"/>
  <c r="H42"/>
  <c r="AD42"/>
  <c r="Z42"/>
  <c r="V42"/>
  <c r="R42"/>
  <c r="N42"/>
  <c r="J42"/>
  <c r="F42"/>
  <c r="AF28"/>
  <c r="AF27" s="1"/>
  <c r="AB28"/>
  <c r="AB27" s="1"/>
  <c r="X28"/>
  <c r="X27" s="1"/>
  <c r="T28"/>
  <c r="P28"/>
  <c r="P27" s="1"/>
  <c r="P18" s="1"/>
  <c r="P17" s="1"/>
  <c r="L28"/>
  <c r="L27" s="1"/>
  <c r="L18" s="1"/>
  <c r="L17" s="1"/>
  <c r="H28"/>
  <c r="H27" s="1"/>
  <c r="AH28"/>
  <c r="AD28"/>
  <c r="Z28"/>
  <c r="Z27" s="1"/>
  <c r="Z18" s="1"/>
  <c r="Z17" s="1"/>
  <c r="V28"/>
  <c r="V27" s="1"/>
  <c r="R28"/>
  <c r="N28"/>
  <c r="J28"/>
  <c r="F28"/>
  <c r="AF22"/>
  <c r="AB22"/>
  <c r="AB18" s="1"/>
  <c r="AB17" s="1"/>
  <c r="X22"/>
  <c r="X18" s="1"/>
  <c r="X17" s="1"/>
  <c r="T22"/>
  <c r="P22"/>
  <c r="L22"/>
  <c r="H22"/>
  <c r="AH22"/>
  <c r="AD22"/>
  <c r="Z22"/>
  <c r="V22"/>
  <c r="R22"/>
  <c r="N22"/>
  <c r="J22"/>
  <c r="F22"/>
  <c r="J27"/>
  <c r="J18" s="1"/>
  <c r="J17" s="1"/>
  <c r="AD27"/>
  <c r="D28"/>
  <c r="D27" s="1"/>
  <c r="D18" s="1"/>
  <c r="D17" s="1"/>
  <c r="D42"/>
  <c r="E18" l="1"/>
  <c r="E17" s="1"/>
  <c r="H18"/>
  <c r="H17" s="1"/>
  <c r="T27"/>
  <c r="T18" s="1"/>
  <c r="T17" s="1"/>
  <c r="M27"/>
  <c r="M18" s="1"/>
  <c r="M17" s="1"/>
  <c r="R27"/>
  <c r="R18" s="1"/>
  <c r="R17" s="1"/>
  <c r="N27"/>
  <c r="N18" s="1"/>
  <c r="N17" s="1"/>
  <c r="E27"/>
  <c r="AG27"/>
  <c r="AG18" s="1"/>
  <c r="AG17" s="1"/>
  <c r="O27"/>
  <c r="O18" s="1"/>
  <c r="O17" s="1"/>
  <c r="AE27"/>
  <c r="AE18" s="1"/>
  <c r="AE17" s="1"/>
  <c r="AA27"/>
  <c r="AA18" s="1"/>
  <c r="AA17" s="1"/>
  <c r="U27"/>
  <c r="U18" s="1"/>
  <c r="U17" s="1"/>
  <c r="F27"/>
  <c r="F18" s="1"/>
  <c r="F17" s="1"/>
  <c r="AC27"/>
  <c r="AC18" s="1"/>
  <c r="AC17" s="1"/>
  <c r="AF18"/>
  <c r="AF17" s="1"/>
  <c r="V18"/>
  <c r="V17" s="1"/>
  <c r="I27"/>
  <c r="I18" s="1"/>
  <c r="I17" s="1"/>
  <c r="AD18"/>
  <c r="AD17" s="1"/>
  <c r="Y27"/>
  <c r="Y18" s="1"/>
  <c r="Y17" s="1"/>
</calcChain>
</file>

<file path=xl/sharedStrings.xml><?xml version="1.0" encoding="utf-8"?>
<sst xmlns="http://schemas.openxmlformats.org/spreadsheetml/2006/main" count="486" uniqueCount="86">
  <si>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</si>
  <si>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</si>
  <si>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</si>
  <si>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</si>
  <si>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</si>
  <si>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</si>
  <si>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</si>
  <si>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</si>
  <si>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</si>
  <si>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</si>
  <si>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</si>
  <si>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</si>
  <si>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</si>
  <si>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</si>
  <si>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</si>
  <si>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</si>
  <si>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</si>
  <si>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</si>
  <si>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</si>
  <si>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</si>
  <si>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</si>
  <si>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</si>
  <si>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</si>
  <si>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</si>
  <si>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</si>
  <si>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</si>
  <si>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</si>
  <si>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</si>
  <si>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</si>
  <si>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</si>
  <si>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</si>
  <si>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</si>
  <si>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</si>
  <si>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</si>
  <si>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</si>
  <si>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</si>
  <si>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</si>
  <si>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</si>
  <si>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</si>
  <si>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</si>
  <si>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</si>
  <si>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</si>
  <si>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</si>
  <si>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</si>
  <si>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</si>
  <si>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</si>
  <si>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Мурманская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</si>
  <si>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</si>
  <si>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</si>
  <si>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</si>
  <si>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</si>
  <si>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</si>
  <si>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нд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</si>
  <si>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</si>
  <si>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</si>
  <si>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</si>
  <si>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</si>
  <si>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</si>
  <si>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</si>
  <si>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</si>
  <si>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</si>
  <si>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</si>
  <si>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</si>
  <si>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</si>
  <si>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</si>
  <si>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</si>
  <si>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</si>
  <si>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</si>
  <si>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</si>
  <si>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</si>
  <si>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</si>
  <si>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</si>
  <si>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</si>
  <si>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</si>
  <si>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</si>
  <si>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</si>
  <si>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 xml:space="preserve"> Акционерного общества «Мурманэнергосбыт» </t>
    </r>
  </si>
  <si>
    <t>от «05» мая 2016 г. №380</t>
  </si>
  <si>
    <t>1.1.3.1.1</t>
  </si>
  <si>
    <t>1.1.3.1.2</t>
  </si>
  <si>
    <t>1.1.3.1.3</t>
  </si>
  <si>
    <t>1.1.3.2.1</t>
  </si>
  <si>
    <t>1.1.3.2.2</t>
  </si>
  <si>
    <t>1.1.3.2.3</t>
  </si>
  <si>
    <t>Приложение  № 11.1</t>
  </si>
  <si>
    <r>
      <t xml:space="preserve">Год раскрытия информации: </t>
    </r>
    <r>
      <rPr>
        <b/>
        <u/>
        <sz val="12"/>
        <color rgb="FFC00000"/>
        <rFont val="Times New Roman"/>
        <family val="1"/>
        <charset val="204"/>
      </rPr>
      <t xml:space="preserve"> 2022 </t>
    </r>
    <r>
      <rPr>
        <sz val="12"/>
        <color rgb="FFC0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</si>
</sst>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7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1" fillId="0" borderId="0"/>
    <xf numFmtId="0" fontId="6" fillId="0" borderId="0"/>
    <xf numFmtId="0" fontId="1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3" applyNumberFormat="0" applyAlignment="0" applyProtection="0"/>
    <xf numFmtId="0" fontId="15" fillId="21" borderId="14" applyNumberFormat="0" applyAlignment="0" applyProtection="0"/>
    <xf numFmtId="0" fontId="16" fillId="21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2" borderId="1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1" fillId="0" borderId="0"/>
    <xf numFmtId="0" fontId="24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4" borderId="20" applyNumberFormat="0" applyFont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33" fillId="5" borderId="0" applyNumberFormat="0" applyBorder="0" applyAlignment="0" applyProtection="0"/>
    <xf numFmtId="0" fontId="1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/>
    <xf numFmtId="0" fontId="9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2" fillId="0" borderId="0" xfId="1" applyFont="1" applyAlignment="1"/>
    <xf numFmtId="0" fontId="4" fillId="0" borderId="0" xfId="1" applyFont="1" applyAlignment="1"/>
    <xf numFmtId="0" fontId="2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textRotation="90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/>
    </xf>
    <xf numFmtId="0" fontId="2" fillId="0" borderId="3" xfId="1" applyFont="1" applyFill="1" applyBorder="1" applyAlignment="1">
      <alignment horizontal="center" vertical="center"/>
    </xf>
    <xf numFmtId="0" fontId="7" fillId="0" borderId="3" xfId="2" applyNumberFormat="1" applyFont="1" applyBorder="1" applyAlignment="1">
      <alignment horizontal="center" vertical="center"/>
    </xf>
    <xf numFmtId="49" fontId="7" fillId="2" borderId="3" xfId="2" applyNumberFormat="1" applyFont="1" applyFill="1" applyBorder="1" applyAlignment="1">
      <alignment horizontal="center" vertical="center"/>
    </xf>
    <xf numFmtId="0" fontId="7" fillId="2" borderId="3" xfId="2" applyNumberFormat="1" applyFont="1" applyFill="1" applyBorder="1" applyAlignment="1">
      <alignment vertical="center" wrapText="1"/>
    </xf>
    <xf numFmtId="0" fontId="7" fillId="2" borderId="3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2" fillId="0" borderId="0" xfId="1" applyFont="1" applyBorder="1"/>
    <xf numFmtId="0" fontId="9" fillId="25" borderId="3" xfId="0" applyNumberFormat="1" applyFont="1" applyFill="1" applyBorder="1" applyAlignment="1">
      <alignment horizontal="center" vertical="center" wrapText="1"/>
    </xf>
    <xf numFmtId="167" fontId="9" fillId="26" borderId="3" xfId="231" applyNumberFormat="1" applyFont="1" applyFill="1" applyBorder="1" applyAlignment="1" applyProtection="1">
      <alignment horizontal="left" vertical="center" wrapText="1"/>
      <protection locked="0"/>
    </xf>
    <xf numFmtId="0" fontId="9" fillId="25" borderId="3" xfId="0" applyFont="1" applyFill="1" applyBorder="1" applyAlignment="1">
      <alignment horizontal="center" vertical="center" wrapText="1"/>
    </xf>
    <xf numFmtId="167" fontId="9" fillId="25" borderId="3" xfId="0" applyNumberFormat="1" applyFont="1" applyFill="1" applyBorder="1" applyAlignment="1">
      <alignment horizontal="center" vertical="center" wrapText="1"/>
    </xf>
    <xf numFmtId="0" fontId="9" fillId="27" borderId="3" xfId="0" applyNumberFormat="1" applyFont="1" applyFill="1" applyBorder="1" applyAlignment="1">
      <alignment horizontal="center" vertical="center" wrapText="1"/>
    </xf>
    <xf numFmtId="167" fontId="9" fillId="28" borderId="3" xfId="231" applyNumberFormat="1" applyFont="1" applyFill="1" applyBorder="1" applyAlignment="1" applyProtection="1">
      <alignment horizontal="left" vertical="center" wrapText="1"/>
      <protection locked="0"/>
    </xf>
    <xf numFmtId="0" fontId="9" fillId="27" borderId="3" xfId="0" applyFont="1" applyFill="1" applyBorder="1" applyAlignment="1">
      <alignment horizontal="center" vertical="center" wrapText="1"/>
    </xf>
    <xf numFmtId="167" fontId="9" fillId="27" borderId="3" xfId="0" applyNumberFormat="1" applyFont="1" applyFill="1" applyBorder="1" applyAlignment="1">
      <alignment horizontal="center" vertical="center" wrapText="1"/>
    </xf>
    <xf numFmtId="49" fontId="7" fillId="29" borderId="3" xfId="2" applyNumberFormat="1" applyFont="1" applyFill="1" applyBorder="1" applyAlignment="1">
      <alignment horizontal="center" vertical="center"/>
    </xf>
    <xf numFmtId="0" fontId="7" fillId="29" borderId="3" xfId="2" applyNumberFormat="1" applyFont="1" applyFill="1" applyBorder="1" applyAlignment="1">
      <alignment vertical="center" wrapText="1"/>
    </xf>
    <xf numFmtId="0" fontId="7" fillId="29" borderId="3" xfId="2" applyNumberFormat="1" applyFont="1" applyFill="1" applyBorder="1" applyAlignment="1">
      <alignment horizontal="center" vertical="center"/>
    </xf>
    <xf numFmtId="167" fontId="2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/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Alignment="1">
      <alignment horizontal="center"/>
    </xf>
    <xf numFmtId="0" fontId="36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231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AH46"/>
  <sheetViews>
    <sheetView tabSelected="1" zoomScale="60" zoomScaleNormal="60" zoomScaleSheetLayoutView="55" workbookViewId="0"/>
  </sheetViews>
  <sheetFormatPr defaultRowHeight="15"/>
  <cols>
    <col min="1" max="1" width="10.25" style="1" customWidth="1"/>
    <col min="2" max="2" width="58.5" style="2" customWidth="1"/>
    <col min="3" max="3" width="23.75" style="2" customWidth="1"/>
    <col min="4" max="4" width="16.375" style="2" customWidth="1"/>
    <col min="5" max="5" width="29" style="2" customWidth="1"/>
    <col min="6" max="6" width="25.875" style="2" customWidth="1"/>
    <col min="7" max="7" width="17.875" style="2" customWidth="1"/>
    <col min="8" max="8" width="17.375" style="2" customWidth="1"/>
    <col min="9" max="9" width="14" style="2" customWidth="1"/>
    <col min="10" max="10" width="12.75" style="2" customWidth="1"/>
    <col min="11" max="12" width="17.375" style="2" customWidth="1"/>
    <col min="13" max="13" width="18.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11.875" style="2" customWidth="1"/>
    <col min="23" max="23" width="17.375" style="2" customWidth="1"/>
    <col min="24" max="24" width="14.875" style="2" customWidth="1"/>
    <col min="25" max="25" width="10.625" style="1" customWidth="1"/>
    <col min="26" max="26" width="9.25" style="1" customWidth="1"/>
    <col min="27" max="27" width="11.125" style="1" customWidth="1"/>
    <col min="28" max="28" width="11.875" style="1" customWidth="1"/>
    <col min="29" max="29" width="15.625" style="1" customWidth="1"/>
    <col min="30" max="31" width="15.875" style="1" customWidth="1"/>
    <col min="32" max="32" width="20.75" style="1" customWidth="1"/>
    <col min="33" max="33" width="18.375" style="1" customWidth="1"/>
    <col min="34" max="34" width="29" style="1" customWidth="1"/>
    <col min="35" max="237" width="9" style="1"/>
    <col min="238" max="238" width="3.875" style="1" bestFit="1" customWidth="1"/>
    <col min="239" max="239" width="16" style="1" bestFit="1" customWidth="1"/>
    <col min="240" max="240" width="16.625" style="1" bestFit="1" customWidth="1"/>
    <col min="241" max="241" width="13.5" style="1" bestFit="1" customWidth="1"/>
    <col min="242" max="243" width="10.875" style="1" bestFit="1" customWidth="1"/>
    <col min="244" max="244" width="6.25" style="1" bestFit="1" customWidth="1"/>
    <col min="245" max="245" width="8.875" style="1" bestFit="1" customWidth="1"/>
    <col min="246" max="246" width="13.875" style="1" bestFit="1" customWidth="1"/>
    <col min="247" max="247" width="13.25" style="1" bestFit="1" customWidth="1"/>
    <col min="248" max="248" width="16" style="1" bestFit="1" customWidth="1"/>
    <col min="249" max="249" width="11.625" style="1" bestFit="1" customWidth="1"/>
    <col min="250" max="250" width="16.875" style="1" customWidth="1"/>
    <col min="251" max="251" width="13.25" style="1" customWidth="1"/>
    <col min="252" max="252" width="18.375" style="1" bestFit="1" customWidth="1"/>
    <col min="253" max="253" width="15" style="1" bestFit="1" customWidth="1"/>
    <col min="254" max="254" width="14.75" style="1" bestFit="1" customWidth="1"/>
    <col min="255" max="255" width="14.625" style="1" bestFit="1" customWidth="1"/>
    <col min="256" max="256" width="13.75" style="1" bestFit="1" customWidth="1"/>
    <col min="257" max="257" width="14.25" style="1" bestFit="1" customWidth="1"/>
    <col min="258" max="258" width="15.125" style="1" customWidth="1"/>
    <col min="259" max="259" width="20.5" style="1" bestFit="1" customWidth="1"/>
    <col min="260" max="260" width="27.875" style="1" bestFit="1" customWidth="1"/>
    <col min="261" max="261" width="6.875" style="1" bestFit="1" customWidth="1"/>
    <col min="262" max="262" width="5" style="1" bestFit="1" customWidth="1"/>
    <col min="263" max="263" width="8" style="1" bestFit="1" customWidth="1"/>
    <col min="264" max="264" width="11.875" style="1" bestFit="1" customWidth="1"/>
    <col min="265" max="493" width="9" style="1"/>
    <col min="494" max="494" width="3.875" style="1" bestFit="1" customWidth="1"/>
    <col min="495" max="495" width="16" style="1" bestFit="1" customWidth="1"/>
    <col min="496" max="496" width="16.625" style="1" bestFit="1" customWidth="1"/>
    <col min="497" max="497" width="13.5" style="1" bestFit="1" customWidth="1"/>
    <col min="498" max="499" width="10.875" style="1" bestFit="1" customWidth="1"/>
    <col min="500" max="500" width="6.25" style="1" bestFit="1" customWidth="1"/>
    <col min="501" max="501" width="8.875" style="1" bestFit="1" customWidth="1"/>
    <col min="502" max="502" width="13.875" style="1" bestFit="1" customWidth="1"/>
    <col min="503" max="503" width="13.25" style="1" bestFit="1" customWidth="1"/>
    <col min="504" max="504" width="16" style="1" bestFit="1" customWidth="1"/>
    <col min="505" max="505" width="11.625" style="1" bestFit="1" customWidth="1"/>
    <col min="506" max="506" width="16.875" style="1" customWidth="1"/>
    <col min="507" max="507" width="13.25" style="1" customWidth="1"/>
    <col min="508" max="508" width="18.375" style="1" bestFit="1" customWidth="1"/>
    <col min="509" max="509" width="15" style="1" bestFit="1" customWidth="1"/>
    <col min="510" max="510" width="14.75" style="1" bestFit="1" customWidth="1"/>
    <col min="511" max="511" width="14.625" style="1" bestFit="1" customWidth="1"/>
    <col min="512" max="512" width="13.75" style="1" bestFit="1" customWidth="1"/>
    <col min="513" max="513" width="14.25" style="1" bestFit="1" customWidth="1"/>
    <col min="514" max="514" width="15.125" style="1" customWidth="1"/>
    <col min="515" max="515" width="20.5" style="1" bestFit="1" customWidth="1"/>
    <col min="516" max="516" width="27.875" style="1" bestFit="1" customWidth="1"/>
    <col min="517" max="517" width="6.875" style="1" bestFit="1" customWidth="1"/>
    <col min="518" max="518" width="5" style="1" bestFit="1" customWidth="1"/>
    <col min="519" max="519" width="8" style="1" bestFit="1" customWidth="1"/>
    <col min="520" max="520" width="11.875" style="1" bestFit="1" customWidth="1"/>
    <col min="521" max="749" width="9" style="1"/>
    <col min="750" max="750" width="3.875" style="1" bestFit="1" customWidth="1"/>
    <col min="751" max="751" width="16" style="1" bestFit="1" customWidth="1"/>
    <col min="752" max="752" width="16.625" style="1" bestFit="1" customWidth="1"/>
    <col min="753" max="753" width="13.5" style="1" bestFit="1" customWidth="1"/>
    <col min="754" max="755" width="10.875" style="1" bestFit="1" customWidth="1"/>
    <col min="756" max="756" width="6.25" style="1" bestFit="1" customWidth="1"/>
    <col min="757" max="757" width="8.875" style="1" bestFit="1" customWidth="1"/>
    <col min="758" max="758" width="13.875" style="1" bestFit="1" customWidth="1"/>
    <col min="759" max="759" width="13.25" style="1" bestFit="1" customWidth="1"/>
    <col min="760" max="760" width="16" style="1" bestFit="1" customWidth="1"/>
    <col min="761" max="761" width="11.625" style="1" bestFit="1" customWidth="1"/>
    <col min="762" max="762" width="16.875" style="1" customWidth="1"/>
    <col min="763" max="763" width="13.25" style="1" customWidth="1"/>
    <col min="764" max="764" width="18.375" style="1" bestFit="1" customWidth="1"/>
    <col min="765" max="765" width="15" style="1" bestFit="1" customWidth="1"/>
    <col min="766" max="766" width="14.75" style="1" bestFit="1" customWidth="1"/>
    <col min="767" max="767" width="14.625" style="1" bestFit="1" customWidth="1"/>
    <col min="768" max="768" width="13.75" style="1" bestFit="1" customWidth="1"/>
    <col min="769" max="769" width="14.25" style="1" bestFit="1" customWidth="1"/>
    <col min="770" max="770" width="15.125" style="1" customWidth="1"/>
    <col min="771" max="771" width="20.5" style="1" bestFit="1" customWidth="1"/>
    <col min="772" max="772" width="27.875" style="1" bestFit="1" customWidth="1"/>
    <col min="773" max="773" width="6.875" style="1" bestFit="1" customWidth="1"/>
    <col min="774" max="774" width="5" style="1" bestFit="1" customWidth="1"/>
    <col min="775" max="775" width="8" style="1" bestFit="1" customWidth="1"/>
    <col min="776" max="776" width="11.875" style="1" bestFit="1" customWidth="1"/>
    <col min="777" max="1005" width="9" style="1"/>
    <col min="1006" max="1006" width="3.875" style="1" bestFit="1" customWidth="1"/>
    <col min="1007" max="1007" width="16" style="1" bestFit="1" customWidth="1"/>
    <col min="1008" max="1008" width="16.625" style="1" bestFit="1" customWidth="1"/>
    <col min="1009" max="1009" width="13.5" style="1" bestFit="1" customWidth="1"/>
    <col min="1010" max="1011" width="10.875" style="1" bestFit="1" customWidth="1"/>
    <col min="1012" max="1012" width="6.25" style="1" bestFit="1" customWidth="1"/>
    <col min="1013" max="1013" width="8.875" style="1" bestFit="1" customWidth="1"/>
    <col min="1014" max="1014" width="13.875" style="1" bestFit="1" customWidth="1"/>
    <col min="1015" max="1015" width="13.25" style="1" bestFit="1" customWidth="1"/>
    <col min="1016" max="1016" width="16" style="1" bestFit="1" customWidth="1"/>
    <col min="1017" max="1017" width="11.625" style="1" bestFit="1" customWidth="1"/>
    <col min="1018" max="1018" width="16.875" style="1" customWidth="1"/>
    <col min="1019" max="1019" width="13.25" style="1" customWidth="1"/>
    <col min="1020" max="1020" width="18.375" style="1" bestFit="1" customWidth="1"/>
    <col min="1021" max="1021" width="15" style="1" bestFit="1" customWidth="1"/>
    <col min="1022" max="1022" width="14.75" style="1" bestFit="1" customWidth="1"/>
    <col min="1023" max="1023" width="14.625" style="1" bestFit="1" customWidth="1"/>
    <col min="1024" max="1024" width="13.75" style="1" bestFit="1" customWidth="1"/>
    <col min="1025" max="1025" width="14.25" style="1" bestFit="1" customWidth="1"/>
    <col min="1026" max="1026" width="15.125" style="1" customWidth="1"/>
    <col min="1027" max="1027" width="20.5" style="1" bestFit="1" customWidth="1"/>
    <col min="1028" max="1028" width="27.875" style="1" bestFit="1" customWidth="1"/>
    <col min="1029" max="1029" width="6.875" style="1" bestFit="1" customWidth="1"/>
    <col min="1030" max="1030" width="5" style="1" bestFit="1" customWidth="1"/>
    <col min="1031" max="1031" width="8" style="1" bestFit="1" customWidth="1"/>
    <col min="1032" max="1032" width="11.875" style="1" bestFit="1" customWidth="1"/>
    <col min="1033" max="1261" width="9" style="1"/>
    <col min="1262" max="1262" width="3.875" style="1" bestFit="1" customWidth="1"/>
    <col min="1263" max="1263" width="16" style="1" bestFit="1" customWidth="1"/>
    <col min="1264" max="1264" width="16.625" style="1" bestFit="1" customWidth="1"/>
    <col min="1265" max="1265" width="13.5" style="1" bestFit="1" customWidth="1"/>
    <col min="1266" max="1267" width="10.875" style="1" bestFit="1" customWidth="1"/>
    <col min="1268" max="1268" width="6.25" style="1" bestFit="1" customWidth="1"/>
    <col min="1269" max="1269" width="8.875" style="1" bestFit="1" customWidth="1"/>
    <col min="1270" max="1270" width="13.875" style="1" bestFit="1" customWidth="1"/>
    <col min="1271" max="1271" width="13.25" style="1" bestFit="1" customWidth="1"/>
    <col min="1272" max="1272" width="16" style="1" bestFit="1" customWidth="1"/>
    <col min="1273" max="1273" width="11.625" style="1" bestFit="1" customWidth="1"/>
    <col min="1274" max="1274" width="16.875" style="1" customWidth="1"/>
    <col min="1275" max="1275" width="13.25" style="1" customWidth="1"/>
    <col min="1276" max="1276" width="18.375" style="1" bestFit="1" customWidth="1"/>
    <col min="1277" max="1277" width="15" style="1" bestFit="1" customWidth="1"/>
    <col min="1278" max="1278" width="14.75" style="1" bestFit="1" customWidth="1"/>
    <col min="1279" max="1279" width="14.625" style="1" bestFit="1" customWidth="1"/>
    <col min="1280" max="1280" width="13.75" style="1" bestFit="1" customWidth="1"/>
    <col min="1281" max="1281" width="14.25" style="1" bestFit="1" customWidth="1"/>
    <col min="1282" max="1282" width="15.125" style="1" customWidth="1"/>
    <col min="1283" max="1283" width="20.5" style="1" bestFit="1" customWidth="1"/>
    <col min="1284" max="1284" width="27.875" style="1" bestFit="1" customWidth="1"/>
    <col min="1285" max="1285" width="6.875" style="1" bestFit="1" customWidth="1"/>
    <col min="1286" max="1286" width="5" style="1" bestFit="1" customWidth="1"/>
    <col min="1287" max="1287" width="8" style="1" bestFit="1" customWidth="1"/>
    <col min="1288" max="1288" width="11.875" style="1" bestFit="1" customWidth="1"/>
    <col min="1289" max="1517" width="9" style="1"/>
    <col min="1518" max="1518" width="3.875" style="1" bestFit="1" customWidth="1"/>
    <col min="1519" max="1519" width="16" style="1" bestFit="1" customWidth="1"/>
    <col min="1520" max="1520" width="16.625" style="1" bestFit="1" customWidth="1"/>
    <col min="1521" max="1521" width="13.5" style="1" bestFit="1" customWidth="1"/>
    <col min="1522" max="1523" width="10.875" style="1" bestFit="1" customWidth="1"/>
    <col min="1524" max="1524" width="6.25" style="1" bestFit="1" customWidth="1"/>
    <col min="1525" max="1525" width="8.875" style="1" bestFit="1" customWidth="1"/>
    <col min="1526" max="1526" width="13.875" style="1" bestFit="1" customWidth="1"/>
    <col min="1527" max="1527" width="13.25" style="1" bestFit="1" customWidth="1"/>
    <col min="1528" max="1528" width="16" style="1" bestFit="1" customWidth="1"/>
    <col min="1529" max="1529" width="11.625" style="1" bestFit="1" customWidth="1"/>
    <col min="1530" max="1530" width="16.875" style="1" customWidth="1"/>
    <col min="1531" max="1531" width="13.25" style="1" customWidth="1"/>
    <col min="1532" max="1532" width="18.375" style="1" bestFit="1" customWidth="1"/>
    <col min="1533" max="1533" width="15" style="1" bestFit="1" customWidth="1"/>
    <col min="1534" max="1534" width="14.75" style="1" bestFit="1" customWidth="1"/>
    <col min="1535" max="1535" width="14.625" style="1" bestFit="1" customWidth="1"/>
    <col min="1536" max="1536" width="13.75" style="1" bestFit="1" customWidth="1"/>
    <col min="1537" max="1537" width="14.25" style="1" bestFit="1" customWidth="1"/>
    <col min="1538" max="1538" width="15.125" style="1" customWidth="1"/>
    <col min="1539" max="1539" width="20.5" style="1" bestFit="1" customWidth="1"/>
    <col min="1540" max="1540" width="27.875" style="1" bestFit="1" customWidth="1"/>
    <col min="1541" max="1541" width="6.875" style="1" bestFit="1" customWidth="1"/>
    <col min="1542" max="1542" width="5" style="1" bestFit="1" customWidth="1"/>
    <col min="1543" max="1543" width="8" style="1" bestFit="1" customWidth="1"/>
    <col min="1544" max="1544" width="11.875" style="1" bestFit="1" customWidth="1"/>
    <col min="1545" max="1773" width="9" style="1"/>
    <col min="1774" max="1774" width="3.875" style="1" bestFit="1" customWidth="1"/>
    <col min="1775" max="1775" width="16" style="1" bestFit="1" customWidth="1"/>
    <col min="1776" max="1776" width="16.625" style="1" bestFit="1" customWidth="1"/>
    <col min="1777" max="1777" width="13.5" style="1" bestFit="1" customWidth="1"/>
    <col min="1778" max="1779" width="10.875" style="1" bestFit="1" customWidth="1"/>
    <col min="1780" max="1780" width="6.25" style="1" bestFit="1" customWidth="1"/>
    <col min="1781" max="1781" width="8.875" style="1" bestFit="1" customWidth="1"/>
    <col min="1782" max="1782" width="13.875" style="1" bestFit="1" customWidth="1"/>
    <col min="1783" max="1783" width="13.25" style="1" bestFit="1" customWidth="1"/>
    <col min="1784" max="1784" width="16" style="1" bestFit="1" customWidth="1"/>
    <col min="1785" max="1785" width="11.625" style="1" bestFit="1" customWidth="1"/>
    <col min="1786" max="1786" width="16.875" style="1" customWidth="1"/>
    <col min="1787" max="1787" width="13.25" style="1" customWidth="1"/>
    <col min="1788" max="1788" width="18.375" style="1" bestFit="1" customWidth="1"/>
    <col min="1789" max="1789" width="15" style="1" bestFit="1" customWidth="1"/>
    <col min="1790" max="1790" width="14.75" style="1" bestFit="1" customWidth="1"/>
    <col min="1791" max="1791" width="14.625" style="1" bestFit="1" customWidth="1"/>
    <col min="1792" max="1792" width="13.75" style="1" bestFit="1" customWidth="1"/>
    <col min="1793" max="1793" width="14.25" style="1" bestFit="1" customWidth="1"/>
    <col min="1794" max="1794" width="15.125" style="1" customWidth="1"/>
    <col min="1795" max="1795" width="20.5" style="1" bestFit="1" customWidth="1"/>
    <col min="1796" max="1796" width="27.875" style="1" bestFit="1" customWidth="1"/>
    <col min="1797" max="1797" width="6.875" style="1" bestFit="1" customWidth="1"/>
    <col min="1798" max="1798" width="5" style="1" bestFit="1" customWidth="1"/>
    <col min="1799" max="1799" width="8" style="1" bestFit="1" customWidth="1"/>
    <col min="1800" max="1800" width="11.875" style="1" bestFit="1" customWidth="1"/>
    <col min="1801" max="2029" width="9" style="1"/>
    <col min="2030" max="2030" width="3.875" style="1" bestFit="1" customWidth="1"/>
    <col min="2031" max="2031" width="16" style="1" bestFit="1" customWidth="1"/>
    <col min="2032" max="2032" width="16.625" style="1" bestFit="1" customWidth="1"/>
    <col min="2033" max="2033" width="13.5" style="1" bestFit="1" customWidth="1"/>
    <col min="2034" max="2035" width="10.875" style="1" bestFit="1" customWidth="1"/>
    <col min="2036" max="2036" width="6.25" style="1" bestFit="1" customWidth="1"/>
    <col min="2037" max="2037" width="8.875" style="1" bestFit="1" customWidth="1"/>
    <col min="2038" max="2038" width="13.875" style="1" bestFit="1" customWidth="1"/>
    <col min="2039" max="2039" width="13.25" style="1" bestFit="1" customWidth="1"/>
    <col min="2040" max="2040" width="16" style="1" bestFit="1" customWidth="1"/>
    <col min="2041" max="2041" width="11.625" style="1" bestFit="1" customWidth="1"/>
    <col min="2042" max="2042" width="16.875" style="1" customWidth="1"/>
    <col min="2043" max="2043" width="13.25" style="1" customWidth="1"/>
    <col min="2044" max="2044" width="18.375" style="1" bestFit="1" customWidth="1"/>
    <col min="2045" max="2045" width="15" style="1" bestFit="1" customWidth="1"/>
    <col min="2046" max="2046" width="14.75" style="1" bestFit="1" customWidth="1"/>
    <col min="2047" max="2047" width="14.625" style="1" bestFit="1" customWidth="1"/>
    <col min="2048" max="2048" width="13.75" style="1" bestFit="1" customWidth="1"/>
    <col min="2049" max="2049" width="14.25" style="1" bestFit="1" customWidth="1"/>
    <col min="2050" max="2050" width="15.125" style="1" customWidth="1"/>
    <col min="2051" max="2051" width="20.5" style="1" bestFit="1" customWidth="1"/>
    <col min="2052" max="2052" width="27.875" style="1" bestFit="1" customWidth="1"/>
    <col min="2053" max="2053" width="6.875" style="1" bestFit="1" customWidth="1"/>
    <col min="2054" max="2054" width="5" style="1" bestFit="1" customWidth="1"/>
    <col min="2055" max="2055" width="8" style="1" bestFit="1" customWidth="1"/>
    <col min="2056" max="2056" width="11.875" style="1" bestFit="1" customWidth="1"/>
    <col min="2057" max="2285" width="9" style="1"/>
    <col min="2286" max="2286" width="3.875" style="1" bestFit="1" customWidth="1"/>
    <col min="2287" max="2287" width="16" style="1" bestFit="1" customWidth="1"/>
    <col min="2288" max="2288" width="16.625" style="1" bestFit="1" customWidth="1"/>
    <col min="2289" max="2289" width="13.5" style="1" bestFit="1" customWidth="1"/>
    <col min="2290" max="2291" width="10.875" style="1" bestFit="1" customWidth="1"/>
    <col min="2292" max="2292" width="6.25" style="1" bestFit="1" customWidth="1"/>
    <col min="2293" max="2293" width="8.875" style="1" bestFit="1" customWidth="1"/>
    <col min="2294" max="2294" width="13.875" style="1" bestFit="1" customWidth="1"/>
    <col min="2295" max="2295" width="13.25" style="1" bestFit="1" customWidth="1"/>
    <col min="2296" max="2296" width="16" style="1" bestFit="1" customWidth="1"/>
    <col min="2297" max="2297" width="11.625" style="1" bestFit="1" customWidth="1"/>
    <col min="2298" max="2298" width="16.875" style="1" customWidth="1"/>
    <col min="2299" max="2299" width="13.25" style="1" customWidth="1"/>
    <col min="2300" max="2300" width="18.375" style="1" bestFit="1" customWidth="1"/>
    <col min="2301" max="2301" width="15" style="1" bestFit="1" customWidth="1"/>
    <col min="2302" max="2302" width="14.75" style="1" bestFit="1" customWidth="1"/>
    <col min="2303" max="2303" width="14.625" style="1" bestFit="1" customWidth="1"/>
    <col min="2304" max="2304" width="13.75" style="1" bestFit="1" customWidth="1"/>
    <col min="2305" max="2305" width="14.25" style="1" bestFit="1" customWidth="1"/>
    <col min="2306" max="2306" width="15.125" style="1" customWidth="1"/>
    <col min="2307" max="2307" width="20.5" style="1" bestFit="1" customWidth="1"/>
    <col min="2308" max="2308" width="27.875" style="1" bestFit="1" customWidth="1"/>
    <col min="2309" max="2309" width="6.875" style="1" bestFit="1" customWidth="1"/>
    <col min="2310" max="2310" width="5" style="1" bestFit="1" customWidth="1"/>
    <col min="2311" max="2311" width="8" style="1" bestFit="1" customWidth="1"/>
    <col min="2312" max="2312" width="11.875" style="1" bestFit="1" customWidth="1"/>
    <col min="2313" max="2541" width="9" style="1"/>
    <col min="2542" max="2542" width="3.875" style="1" bestFit="1" customWidth="1"/>
    <col min="2543" max="2543" width="16" style="1" bestFit="1" customWidth="1"/>
    <col min="2544" max="2544" width="16.625" style="1" bestFit="1" customWidth="1"/>
    <col min="2545" max="2545" width="13.5" style="1" bestFit="1" customWidth="1"/>
    <col min="2546" max="2547" width="10.875" style="1" bestFit="1" customWidth="1"/>
    <col min="2548" max="2548" width="6.25" style="1" bestFit="1" customWidth="1"/>
    <col min="2549" max="2549" width="8.875" style="1" bestFit="1" customWidth="1"/>
    <col min="2550" max="2550" width="13.875" style="1" bestFit="1" customWidth="1"/>
    <col min="2551" max="2551" width="13.25" style="1" bestFit="1" customWidth="1"/>
    <col min="2552" max="2552" width="16" style="1" bestFit="1" customWidth="1"/>
    <col min="2553" max="2553" width="11.625" style="1" bestFit="1" customWidth="1"/>
    <col min="2554" max="2554" width="16.875" style="1" customWidth="1"/>
    <col min="2555" max="2555" width="13.25" style="1" customWidth="1"/>
    <col min="2556" max="2556" width="18.375" style="1" bestFit="1" customWidth="1"/>
    <col min="2557" max="2557" width="15" style="1" bestFit="1" customWidth="1"/>
    <col min="2558" max="2558" width="14.75" style="1" bestFit="1" customWidth="1"/>
    <col min="2559" max="2559" width="14.625" style="1" bestFit="1" customWidth="1"/>
    <col min="2560" max="2560" width="13.75" style="1" bestFit="1" customWidth="1"/>
    <col min="2561" max="2561" width="14.25" style="1" bestFit="1" customWidth="1"/>
    <col min="2562" max="2562" width="15.125" style="1" customWidth="1"/>
    <col min="2563" max="2563" width="20.5" style="1" bestFit="1" customWidth="1"/>
    <col min="2564" max="2564" width="27.875" style="1" bestFit="1" customWidth="1"/>
    <col min="2565" max="2565" width="6.875" style="1" bestFit="1" customWidth="1"/>
    <col min="2566" max="2566" width="5" style="1" bestFit="1" customWidth="1"/>
    <col min="2567" max="2567" width="8" style="1" bestFit="1" customWidth="1"/>
    <col min="2568" max="2568" width="11.875" style="1" bestFit="1" customWidth="1"/>
    <col min="2569" max="2797" width="9" style="1"/>
    <col min="2798" max="2798" width="3.875" style="1" bestFit="1" customWidth="1"/>
    <col min="2799" max="2799" width="16" style="1" bestFit="1" customWidth="1"/>
    <col min="2800" max="2800" width="16.625" style="1" bestFit="1" customWidth="1"/>
    <col min="2801" max="2801" width="13.5" style="1" bestFit="1" customWidth="1"/>
    <col min="2802" max="2803" width="10.875" style="1" bestFit="1" customWidth="1"/>
    <col min="2804" max="2804" width="6.25" style="1" bestFit="1" customWidth="1"/>
    <col min="2805" max="2805" width="8.875" style="1" bestFit="1" customWidth="1"/>
    <col min="2806" max="2806" width="13.875" style="1" bestFit="1" customWidth="1"/>
    <col min="2807" max="2807" width="13.25" style="1" bestFit="1" customWidth="1"/>
    <col min="2808" max="2808" width="16" style="1" bestFit="1" customWidth="1"/>
    <col min="2809" max="2809" width="11.625" style="1" bestFit="1" customWidth="1"/>
    <col min="2810" max="2810" width="16.875" style="1" customWidth="1"/>
    <col min="2811" max="2811" width="13.25" style="1" customWidth="1"/>
    <col min="2812" max="2812" width="18.375" style="1" bestFit="1" customWidth="1"/>
    <col min="2813" max="2813" width="15" style="1" bestFit="1" customWidth="1"/>
    <col min="2814" max="2814" width="14.75" style="1" bestFit="1" customWidth="1"/>
    <col min="2815" max="2815" width="14.625" style="1" bestFit="1" customWidth="1"/>
    <col min="2816" max="2816" width="13.75" style="1" bestFit="1" customWidth="1"/>
    <col min="2817" max="2817" width="14.25" style="1" bestFit="1" customWidth="1"/>
    <col min="2818" max="2818" width="15.125" style="1" customWidth="1"/>
    <col min="2819" max="2819" width="20.5" style="1" bestFit="1" customWidth="1"/>
    <col min="2820" max="2820" width="27.875" style="1" bestFit="1" customWidth="1"/>
    <col min="2821" max="2821" width="6.875" style="1" bestFit="1" customWidth="1"/>
    <col min="2822" max="2822" width="5" style="1" bestFit="1" customWidth="1"/>
    <col min="2823" max="2823" width="8" style="1" bestFit="1" customWidth="1"/>
    <col min="2824" max="2824" width="11.875" style="1" bestFit="1" customWidth="1"/>
    <col min="2825" max="3053" width="9" style="1"/>
    <col min="3054" max="3054" width="3.875" style="1" bestFit="1" customWidth="1"/>
    <col min="3055" max="3055" width="16" style="1" bestFit="1" customWidth="1"/>
    <col min="3056" max="3056" width="16.625" style="1" bestFit="1" customWidth="1"/>
    <col min="3057" max="3057" width="13.5" style="1" bestFit="1" customWidth="1"/>
    <col min="3058" max="3059" width="10.875" style="1" bestFit="1" customWidth="1"/>
    <col min="3060" max="3060" width="6.25" style="1" bestFit="1" customWidth="1"/>
    <col min="3061" max="3061" width="8.875" style="1" bestFit="1" customWidth="1"/>
    <col min="3062" max="3062" width="13.875" style="1" bestFit="1" customWidth="1"/>
    <col min="3063" max="3063" width="13.25" style="1" bestFit="1" customWidth="1"/>
    <col min="3064" max="3064" width="16" style="1" bestFit="1" customWidth="1"/>
    <col min="3065" max="3065" width="11.625" style="1" bestFit="1" customWidth="1"/>
    <col min="3066" max="3066" width="16.875" style="1" customWidth="1"/>
    <col min="3067" max="3067" width="13.25" style="1" customWidth="1"/>
    <col min="3068" max="3068" width="18.375" style="1" bestFit="1" customWidth="1"/>
    <col min="3069" max="3069" width="15" style="1" bestFit="1" customWidth="1"/>
    <col min="3070" max="3070" width="14.75" style="1" bestFit="1" customWidth="1"/>
    <col min="3071" max="3071" width="14.625" style="1" bestFit="1" customWidth="1"/>
    <col min="3072" max="3072" width="13.75" style="1" bestFit="1" customWidth="1"/>
    <col min="3073" max="3073" width="14.25" style="1" bestFit="1" customWidth="1"/>
    <col min="3074" max="3074" width="15.125" style="1" customWidth="1"/>
    <col min="3075" max="3075" width="20.5" style="1" bestFit="1" customWidth="1"/>
    <col min="3076" max="3076" width="27.875" style="1" bestFit="1" customWidth="1"/>
    <col min="3077" max="3077" width="6.875" style="1" bestFit="1" customWidth="1"/>
    <col min="3078" max="3078" width="5" style="1" bestFit="1" customWidth="1"/>
    <col min="3079" max="3079" width="8" style="1" bestFit="1" customWidth="1"/>
    <col min="3080" max="3080" width="11.875" style="1" bestFit="1" customWidth="1"/>
    <col min="3081" max="3309" width="9" style="1"/>
    <col min="3310" max="3310" width="3.875" style="1" bestFit="1" customWidth="1"/>
    <col min="3311" max="3311" width="16" style="1" bestFit="1" customWidth="1"/>
    <col min="3312" max="3312" width="16.625" style="1" bestFit="1" customWidth="1"/>
    <col min="3313" max="3313" width="13.5" style="1" bestFit="1" customWidth="1"/>
    <col min="3314" max="3315" width="10.875" style="1" bestFit="1" customWidth="1"/>
    <col min="3316" max="3316" width="6.25" style="1" bestFit="1" customWidth="1"/>
    <col min="3317" max="3317" width="8.875" style="1" bestFit="1" customWidth="1"/>
    <col min="3318" max="3318" width="13.875" style="1" bestFit="1" customWidth="1"/>
    <col min="3319" max="3319" width="13.25" style="1" bestFit="1" customWidth="1"/>
    <col min="3320" max="3320" width="16" style="1" bestFit="1" customWidth="1"/>
    <col min="3321" max="3321" width="11.625" style="1" bestFit="1" customWidth="1"/>
    <col min="3322" max="3322" width="16.875" style="1" customWidth="1"/>
    <col min="3323" max="3323" width="13.25" style="1" customWidth="1"/>
    <col min="3324" max="3324" width="18.375" style="1" bestFit="1" customWidth="1"/>
    <col min="3325" max="3325" width="15" style="1" bestFit="1" customWidth="1"/>
    <col min="3326" max="3326" width="14.75" style="1" bestFit="1" customWidth="1"/>
    <col min="3327" max="3327" width="14.625" style="1" bestFit="1" customWidth="1"/>
    <col min="3328" max="3328" width="13.75" style="1" bestFit="1" customWidth="1"/>
    <col min="3329" max="3329" width="14.25" style="1" bestFit="1" customWidth="1"/>
    <col min="3330" max="3330" width="15.125" style="1" customWidth="1"/>
    <col min="3331" max="3331" width="20.5" style="1" bestFit="1" customWidth="1"/>
    <col min="3332" max="3332" width="27.875" style="1" bestFit="1" customWidth="1"/>
    <col min="3333" max="3333" width="6.875" style="1" bestFit="1" customWidth="1"/>
    <col min="3334" max="3334" width="5" style="1" bestFit="1" customWidth="1"/>
    <col min="3335" max="3335" width="8" style="1" bestFit="1" customWidth="1"/>
    <col min="3336" max="3336" width="11.875" style="1" bestFit="1" customWidth="1"/>
    <col min="3337" max="3565" width="9" style="1"/>
    <col min="3566" max="3566" width="3.875" style="1" bestFit="1" customWidth="1"/>
    <col min="3567" max="3567" width="16" style="1" bestFit="1" customWidth="1"/>
    <col min="3568" max="3568" width="16.625" style="1" bestFit="1" customWidth="1"/>
    <col min="3569" max="3569" width="13.5" style="1" bestFit="1" customWidth="1"/>
    <col min="3570" max="3571" width="10.875" style="1" bestFit="1" customWidth="1"/>
    <col min="3572" max="3572" width="6.25" style="1" bestFit="1" customWidth="1"/>
    <col min="3573" max="3573" width="8.875" style="1" bestFit="1" customWidth="1"/>
    <col min="3574" max="3574" width="13.875" style="1" bestFit="1" customWidth="1"/>
    <col min="3575" max="3575" width="13.25" style="1" bestFit="1" customWidth="1"/>
    <col min="3576" max="3576" width="16" style="1" bestFit="1" customWidth="1"/>
    <col min="3577" max="3577" width="11.625" style="1" bestFit="1" customWidth="1"/>
    <col min="3578" max="3578" width="16.875" style="1" customWidth="1"/>
    <col min="3579" max="3579" width="13.25" style="1" customWidth="1"/>
    <col min="3580" max="3580" width="18.375" style="1" bestFit="1" customWidth="1"/>
    <col min="3581" max="3581" width="15" style="1" bestFit="1" customWidth="1"/>
    <col min="3582" max="3582" width="14.75" style="1" bestFit="1" customWidth="1"/>
    <col min="3583" max="3583" width="14.625" style="1" bestFit="1" customWidth="1"/>
    <col min="3584" max="3584" width="13.75" style="1" bestFit="1" customWidth="1"/>
    <col min="3585" max="3585" width="14.25" style="1" bestFit="1" customWidth="1"/>
    <col min="3586" max="3586" width="15.125" style="1" customWidth="1"/>
    <col min="3587" max="3587" width="20.5" style="1" bestFit="1" customWidth="1"/>
    <col min="3588" max="3588" width="27.875" style="1" bestFit="1" customWidth="1"/>
    <col min="3589" max="3589" width="6.875" style="1" bestFit="1" customWidth="1"/>
    <col min="3590" max="3590" width="5" style="1" bestFit="1" customWidth="1"/>
    <col min="3591" max="3591" width="8" style="1" bestFit="1" customWidth="1"/>
    <col min="3592" max="3592" width="11.875" style="1" bestFit="1" customWidth="1"/>
    <col min="3593" max="3821" width="9" style="1"/>
    <col min="3822" max="3822" width="3.875" style="1" bestFit="1" customWidth="1"/>
    <col min="3823" max="3823" width="16" style="1" bestFit="1" customWidth="1"/>
    <col min="3824" max="3824" width="16.625" style="1" bestFit="1" customWidth="1"/>
    <col min="3825" max="3825" width="13.5" style="1" bestFit="1" customWidth="1"/>
    <col min="3826" max="3827" width="10.875" style="1" bestFit="1" customWidth="1"/>
    <col min="3828" max="3828" width="6.25" style="1" bestFit="1" customWidth="1"/>
    <col min="3829" max="3829" width="8.875" style="1" bestFit="1" customWidth="1"/>
    <col min="3830" max="3830" width="13.875" style="1" bestFit="1" customWidth="1"/>
    <col min="3831" max="3831" width="13.25" style="1" bestFit="1" customWidth="1"/>
    <col min="3832" max="3832" width="16" style="1" bestFit="1" customWidth="1"/>
    <col min="3833" max="3833" width="11.625" style="1" bestFit="1" customWidth="1"/>
    <col min="3834" max="3834" width="16.875" style="1" customWidth="1"/>
    <col min="3835" max="3835" width="13.25" style="1" customWidth="1"/>
    <col min="3836" max="3836" width="18.375" style="1" bestFit="1" customWidth="1"/>
    <col min="3837" max="3837" width="15" style="1" bestFit="1" customWidth="1"/>
    <col min="3838" max="3838" width="14.75" style="1" bestFit="1" customWidth="1"/>
    <col min="3839" max="3839" width="14.625" style="1" bestFit="1" customWidth="1"/>
    <col min="3840" max="3840" width="13.75" style="1" bestFit="1" customWidth="1"/>
    <col min="3841" max="3841" width="14.25" style="1" bestFit="1" customWidth="1"/>
    <col min="3842" max="3842" width="15.125" style="1" customWidth="1"/>
    <col min="3843" max="3843" width="20.5" style="1" bestFit="1" customWidth="1"/>
    <col min="3844" max="3844" width="27.875" style="1" bestFit="1" customWidth="1"/>
    <col min="3845" max="3845" width="6.875" style="1" bestFit="1" customWidth="1"/>
    <col min="3846" max="3846" width="5" style="1" bestFit="1" customWidth="1"/>
    <col min="3847" max="3847" width="8" style="1" bestFit="1" customWidth="1"/>
    <col min="3848" max="3848" width="11.875" style="1" bestFit="1" customWidth="1"/>
    <col min="3849" max="4077" width="9" style="1"/>
    <col min="4078" max="4078" width="3.875" style="1" bestFit="1" customWidth="1"/>
    <col min="4079" max="4079" width="16" style="1" bestFit="1" customWidth="1"/>
    <col min="4080" max="4080" width="16.625" style="1" bestFit="1" customWidth="1"/>
    <col min="4081" max="4081" width="13.5" style="1" bestFit="1" customWidth="1"/>
    <col min="4082" max="4083" width="10.875" style="1" bestFit="1" customWidth="1"/>
    <col min="4084" max="4084" width="6.25" style="1" bestFit="1" customWidth="1"/>
    <col min="4085" max="4085" width="8.875" style="1" bestFit="1" customWidth="1"/>
    <col min="4086" max="4086" width="13.875" style="1" bestFit="1" customWidth="1"/>
    <col min="4087" max="4087" width="13.25" style="1" bestFit="1" customWidth="1"/>
    <col min="4088" max="4088" width="16" style="1" bestFit="1" customWidth="1"/>
    <col min="4089" max="4089" width="11.625" style="1" bestFit="1" customWidth="1"/>
    <col min="4090" max="4090" width="16.875" style="1" customWidth="1"/>
    <col min="4091" max="4091" width="13.25" style="1" customWidth="1"/>
    <col min="4092" max="4092" width="18.375" style="1" bestFit="1" customWidth="1"/>
    <col min="4093" max="4093" width="15" style="1" bestFit="1" customWidth="1"/>
    <col min="4094" max="4094" width="14.75" style="1" bestFit="1" customWidth="1"/>
    <col min="4095" max="4095" width="14.625" style="1" bestFit="1" customWidth="1"/>
    <col min="4096" max="4096" width="13.75" style="1" bestFit="1" customWidth="1"/>
    <col min="4097" max="4097" width="14.25" style="1" bestFit="1" customWidth="1"/>
    <col min="4098" max="4098" width="15.125" style="1" customWidth="1"/>
    <col min="4099" max="4099" width="20.5" style="1" bestFit="1" customWidth="1"/>
    <col min="4100" max="4100" width="27.875" style="1" bestFit="1" customWidth="1"/>
    <col min="4101" max="4101" width="6.875" style="1" bestFit="1" customWidth="1"/>
    <col min="4102" max="4102" width="5" style="1" bestFit="1" customWidth="1"/>
    <col min="4103" max="4103" width="8" style="1" bestFit="1" customWidth="1"/>
    <col min="4104" max="4104" width="11.875" style="1" bestFit="1" customWidth="1"/>
    <col min="4105" max="4333" width="9" style="1"/>
    <col min="4334" max="4334" width="3.875" style="1" bestFit="1" customWidth="1"/>
    <col min="4335" max="4335" width="16" style="1" bestFit="1" customWidth="1"/>
    <col min="4336" max="4336" width="16.625" style="1" bestFit="1" customWidth="1"/>
    <col min="4337" max="4337" width="13.5" style="1" bestFit="1" customWidth="1"/>
    <col min="4338" max="4339" width="10.875" style="1" bestFit="1" customWidth="1"/>
    <col min="4340" max="4340" width="6.25" style="1" bestFit="1" customWidth="1"/>
    <col min="4341" max="4341" width="8.875" style="1" bestFit="1" customWidth="1"/>
    <col min="4342" max="4342" width="13.875" style="1" bestFit="1" customWidth="1"/>
    <col min="4343" max="4343" width="13.25" style="1" bestFit="1" customWidth="1"/>
    <col min="4344" max="4344" width="16" style="1" bestFit="1" customWidth="1"/>
    <col min="4345" max="4345" width="11.625" style="1" bestFit="1" customWidth="1"/>
    <col min="4346" max="4346" width="16.875" style="1" customWidth="1"/>
    <col min="4347" max="4347" width="13.25" style="1" customWidth="1"/>
    <col min="4348" max="4348" width="18.375" style="1" bestFit="1" customWidth="1"/>
    <col min="4349" max="4349" width="15" style="1" bestFit="1" customWidth="1"/>
    <col min="4350" max="4350" width="14.75" style="1" bestFit="1" customWidth="1"/>
    <col min="4351" max="4351" width="14.625" style="1" bestFit="1" customWidth="1"/>
    <col min="4352" max="4352" width="13.75" style="1" bestFit="1" customWidth="1"/>
    <col min="4353" max="4353" width="14.25" style="1" bestFit="1" customWidth="1"/>
    <col min="4354" max="4354" width="15.125" style="1" customWidth="1"/>
    <col min="4355" max="4355" width="20.5" style="1" bestFit="1" customWidth="1"/>
    <col min="4356" max="4356" width="27.875" style="1" bestFit="1" customWidth="1"/>
    <col min="4357" max="4357" width="6.875" style="1" bestFit="1" customWidth="1"/>
    <col min="4358" max="4358" width="5" style="1" bestFit="1" customWidth="1"/>
    <col min="4359" max="4359" width="8" style="1" bestFit="1" customWidth="1"/>
    <col min="4360" max="4360" width="11.875" style="1" bestFit="1" customWidth="1"/>
    <col min="4361" max="4589" width="9" style="1"/>
    <col min="4590" max="4590" width="3.875" style="1" bestFit="1" customWidth="1"/>
    <col min="4591" max="4591" width="16" style="1" bestFit="1" customWidth="1"/>
    <col min="4592" max="4592" width="16.625" style="1" bestFit="1" customWidth="1"/>
    <col min="4593" max="4593" width="13.5" style="1" bestFit="1" customWidth="1"/>
    <col min="4594" max="4595" width="10.875" style="1" bestFit="1" customWidth="1"/>
    <col min="4596" max="4596" width="6.25" style="1" bestFit="1" customWidth="1"/>
    <col min="4597" max="4597" width="8.875" style="1" bestFit="1" customWidth="1"/>
    <col min="4598" max="4598" width="13.875" style="1" bestFit="1" customWidth="1"/>
    <col min="4599" max="4599" width="13.25" style="1" bestFit="1" customWidth="1"/>
    <col min="4600" max="4600" width="16" style="1" bestFit="1" customWidth="1"/>
    <col min="4601" max="4601" width="11.625" style="1" bestFit="1" customWidth="1"/>
    <col min="4602" max="4602" width="16.875" style="1" customWidth="1"/>
    <col min="4603" max="4603" width="13.25" style="1" customWidth="1"/>
    <col min="4604" max="4604" width="18.375" style="1" bestFit="1" customWidth="1"/>
    <col min="4605" max="4605" width="15" style="1" bestFit="1" customWidth="1"/>
    <col min="4606" max="4606" width="14.75" style="1" bestFit="1" customWidth="1"/>
    <col min="4607" max="4607" width="14.625" style="1" bestFit="1" customWidth="1"/>
    <col min="4608" max="4608" width="13.75" style="1" bestFit="1" customWidth="1"/>
    <col min="4609" max="4609" width="14.25" style="1" bestFit="1" customWidth="1"/>
    <col min="4610" max="4610" width="15.125" style="1" customWidth="1"/>
    <col min="4611" max="4611" width="20.5" style="1" bestFit="1" customWidth="1"/>
    <col min="4612" max="4612" width="27.875" style="1" bestFit="1" customWidth="1"/>
    <col min="4613" max="4613" width="6.875" style="1" bestFit="1" customWidth="1"/>
    <col min="4614" max="4614" width="5" style="1" bestFit="1" customWidth="1"/>
    <col min="4615" max="4615" width="8" style="1" bestFit="1" customWidth="1"/>
    <col min="4616" max="4616" width="11.875" style="1" bestFit="1" customWidth="1"/>
    <col min="4617" max="4845" width="9" style="1"/>
    <col min="4846" max="4846" width="3.875" style="1" bestFit="1" customWidth="1"/>
    <col min="4847" max="4847" width="16" style="1" bestFit="1" customWidth="1"/>
    <col min="4848" max="4848" width="16.625" style="1" bestFit="1" customWidth="1"/>
    <col min="4849" max="4849" width="13.5" style="1" bestFit="1" customWidth="1"/>
    <col min="4850" max="4851" width="10.875" style="1" bestFit="1" customWidth="1"/>
    <col min="4852" max="4852" width="6.25" style="1" bestFit="1" customWidth="1"/>
    <col min="4853" max="4853" width="8.875" style="1" bestFit="1" customWidth="1"/>
    <col min="4854" max="4854" width="13.875" style="1" bestFit="1" customWidth="1"/>
    <col min="4855" max="4855" width="13.25" style="1" bestFit="1" customWidth="1"/>
    <col min="4856" max="4856" width="16" style="1" bestFit="1" customWidth="1"/>
    <col min="4857" max="4857" width="11.625" style="1" bestFit="1" customWidth="1"/>
    <col min="4858" max="4858" width="16.875" style="1" customWidth="1"/>
    <col min="4859" max="4859" width="13.25" style="1" customWidth="1"/>
    <col min="4860" max="4860" width="18.375" style="1" bestFit="1" customWidth="1"/>
    <col min="4861" max="4861" width="15" style="1" bestFit="1" customWidth="1"/>
    <col min="4862" max="4862" width="14.75" style="1" bestFit="1" customWidth="1"/>
    <col min="4863" max="4863" width="14.625" style="1" bestFit="1" customWidth="1"/>
    <col min="4864" max="4864" width="13.75" style="1" bestFit="1" customWidth="1"/>
    <col min="4865" max="4865" width="14.25" style="1" bestFit="1" customWidth="1"/>
    <col min="4866" max="4866" width="15.125" style="1" customWidth="1"/>
    <col min="4867" max="4867" width="20.5" style="1" bestFit="1" customWidth="1"/>
    <col min="4868" max="4868" width="27.875" style="1" bestFit="1" customWidth="1"/>
    <col min="4869" max="4869" width="6.875" style="1" bestFit="1" customWidth="1"/>
    <col min="4870" max="4870" width="5" style="1" bestFit="1" customWidth="1"/>
    <col min="4871" max="4871" width="8" style="1" bestFit="1" customWidth="1"/>
    <col min="4872" max="4872" width="11.875" style="1" bestFit="1" customWidth="1"/>
    <col min="4873" max="5101" width="9" style="1"/>
    <col min="5102" max="5102" width="3.875" style="1" bestFit="1" customWidth="1"/>
    <col min="5103" max="5103" width="16" style="1" bestFit="1" customWidth="1"/>
    <col min="5104" max="5104" width="16.625" style="1" bestFit="1" customWidth="1"/>
    <col min="5105" max="5105" width="13.5" style="1" bestFit="1" customWidth="1"/>
    <col min="5106" max="5107" width="10.875" style="1" bestFit="1" customWidth="1"/>
    <col min="5108" max="5108" width="6.25" style="1" bestFit="1" customWidth="1"/>
    <col min="5109" max="5109" width="8.875" style="1" bestFit="1" customWidth="1"/>
    <col min="5110" max="5110" width="13.875" style="1" bestFit="1" customWidth="1"/>
    <col min="5111" max="5111" width="13.25" style="1" bestFit="1" customWidth="1"/>
    <col min="5112" max="5112" width="16" style="1" bestFit="1" customWidth="1"/>
    <col min="5113" max="5113" width="11.625" style="1" bestFit="1" customWidth="1"/>
    <col min="5114" max="5114" width="16.875" style="1" customWidth="1"/>
    <col min="5115" max="5115" width="13.25" style="1" customWidth="1"/>
    <col min="5116" max="5116" width="18.375" style="1" bestFit="1" customWidth="1"/>
    <col min="5117" max="5117" width="15" style="1" bestFit="1" customWidth="1"/>
    <col min="5118" max="5118" width="14.75" style="1" bestFit="1" customWidth="1"/>
    <col min="5119" max="5119" width="14.625" style="1" bestFit="1" customWidth="1"/>
    <col min="5120" max="5120" width="13.75" style="1" bestFit="1" customWidth="1"/>
    <col min="5121" max="5121" width="14.25" style="1" bestFit="1" customWidth="1"/>
    <col min="5122" max="5122" width="15.125" style="1" customWidth="1"/>
    <col min="5123" max="5123" width="20.5" style="1" bestFit="1" customWidth="1"/>
    <col min="5124" max="5124" width="27.875" style="1" bestFit="1" customWidth="1"/>
    <col min="5125" max="5125" width="6.875" style="1" bestFit="1" customWidth="1"/>
    <col min="5126" max="5126" width="5" style="1" bestFit="1" customWidth="1"/>
    <col min="5127" max="5127" width="8" style="1" bestFit="1" customWidth="1"/>
    <col min="5128" max="5128" width="11.875" style="1" bestFit="1" customWidth="1"/>
    <col min="5129" max="5357" width="9" style="1"/>
    <col min="5358" max="5358" width="3.875" style="1" bestFit="1" customWidth="1"/>
    <col min="5359" max="5359" width="16" style="1" bestFit="1" customWidth="1"/>
    <col min="5360" max="5360" width="16.625" style="1" bestFit="1" customWidth="1"/>
    <col min="5361" max="5361" width="13.5" style="1" bestFit="1" customWidth="1"/>
    <col min="5362" max="5363" width="10.875" style="1" bestFit="1" customWidth="1"/>
    <col min="5364" max="5364" width="6.25" style="1" bestFit="1" customWidth="1"/>
    <col min="5365" max="5365" width="8.875" style="1" bestFit="1" customWidth="1"/>
    <col min="5366" max="5366" width="13.875" style="1" bestFit="1" customWidth="1"/>
    <col min="5367" max="5367" width="13.25" style="1" bestFit="1" customWidth="1"/>
    <col min="5368" max="5368" width="16" style="1" bestFit="1" customWidth="1"/>
    <col min="5369" max="5369" width="11.625" style="1" bestFit="1" customWidth="1"/>
    <col min="5370" max="5370" width="16.875" style="1" customWidth="1"/>
    <col min="5371" max="5371" width="13.25" style="1" customWidth="1"/>
    <col min="5372" max="5372" width="18.375" style="1" bestFit="1" customWidth="1"/>
    <col min="5373" max="5373" width="15" style="1" bestFit="1" customWidth="1"/>
    <col min="5374" max="5374" width="14.75" style="1" bestFit="1" customWidth="1"/>
    <col min="5375" max="5375" width="14.625" style="1" bestFit="1" customWidth="1"/>
    <col min="5376" max="5376" width="13.75" style="1" bestFit="1" customWidth="1"/>
    <col min="5377" max="5377" width="14.25" style="1" bestFit="1" customWidth="1"/>
    <col min="5378" max="5378" width="15.125" style="1" customWidth="1"/>
    <col min="5379" max="5379" width="20.5" style="1" bestFit="1" customWidth="1"/>
    <col min="5380" max="5380" width="27.875" style="1" bestFit="1" customWidth="1"/>
    <col min="5381" max="5381" width="6.875" style="1" bestFit="1" customWidth="1"/>
    <col min="5382" max="5382" width="5" style="1" bestFit="1" customWidth="1"/>
    <col min="5383" max="5383" width="8" style="1" bestFit="1" customWidth="1"/>
    <col min="5384" max="5384" width="11.875" style="1" bestFit="1" customWidth="1"/>
    <col min="5385" max="5613" width="9" style="1"/>
    <col min="5614" max="5614" width="3.875" style="1" bestFit="1" customWidth="1"/>
    <col min="5615" max="5615" width="16" style="1" bestFit="1" customWidth="1"/>
    <col min="5616" max="5616" width="16.625" style="1" bestFit="1" customWidth="1"/>
    <col min="5617" max="5617" width="13.5" style="1" bestFit="1" customWidth="1"/>
    <col min="5618" max="5619" width="10.875" style="1" bestFit="1" customWidth="1"/>
    <col min="5620" max="5620" width="6.25" style="1" bestFit="1" customWidth="1"/>
    <col min="5621" max="5621" width="8.875" style="1" bestFit="1" customWidth="1"/>
    <col min="5622" max="5622" width="13.875" style="1" bestFit="1" customWidth="1"/>
    <col min="5623" max="5623" width="13.25" style="1" bestFit="1" customWidth="1"/>
    <col min="5624" max="5624" width="16" style="1" bestFit="1" customWidth="1"/>
    <col min="5625" max="5625" width="11.625" style="1" bestFit="1" customWidth="1"/>
    <col min="5626" max="5626" width="16.875" style="1" customWidth="1"/>
    <col min="5627" max="5627" width="13.25" style="1" customWidth="1"/>
    <col min="5628" max="5628" width="18.375" style="1" bestFit="1" customWidth="1"/>
    <col min="5629" max="5629" width="15" style="1" bestFit="1" customWidth="1"/>
    <col min="5630" max="5630" width="14.75" style="1" bestFit="1" customWidth="1"/>
    <col min="5631" max="5631" width="14.625" style="1" bestFit="1" customWidth="1"/>
    <col min="5632" max="5632" width="13.75" style="1" bestFit="1" customWidth="1"/>
    <col min="5633" max="5633" width="14.25" style="1" bestFit="1" customWidth="1"/>
    <col min="5634" max="5634" width="15.125" style="1" customWidth="1"/>
    <col min="5635" max="5635" width="20.5" style="1" bestFit="1" customWidth="1"/>
    <col min="5636" max="5636" width="27.875" style="1" bestFit="1" customWidth="1"/>
    <col min="5637" max="5637" width="6.875" style="1" bestFit="1" customWidth="1"/>
    <col min="5638" max="5638" width="5" style="1" bestFit="1" customWidth="1"/>
    <col min="5639" max="5639" width="8" style="1" bestFit="1" customWidth="1"/>
    <col min="5640" max="5640" width="11.875" style="1" bestFit="1" customWidth="1"/>
    <col min="5641" max="5869" width="9" style="1"/>
    <col min="5870" max="5870" width="3.875" style="1" bestFit="1" customWidth="1"/>
    <col min="5871" max="5871" width="16" style="1" bestFit="1" customWidth="1"/>
    <col min="5872" max="5872" width="16.625" style="1" bestFit="1" customWidth="1"/>
    <col min="5873" max="5873" width="13.5" style="1" bestFit="1" customWidth="1"/>
    <col min="5874" max="5875" width="10.875" style="1" bestFit="1" customWidth="1"/>
    <col min="5876" max="5876" width="6.25" style="1" bestFit="1" customWidth="1"/>
    <col min="5877" max="5877" width="8.875" style="1" bestFit="1" customWidth="1"/>
    <col min="5878" max="5878" width="13.875" style="1" bestFit="1" customWidth="1"/>
    <col min="5879" max="5879" width="13.25" style="1" bestFit="1" customWidth="1"/>
    <col min="5880" max="5880" width="16" style="1" bestFit="1" customWidth="1"/>
    <col min="5881" max="5881" width="11.625" style="1" bestFit="1" customWidth="1"/>
    <col min="5882" max="5882" width="16.875" style="1" customWidth="1"/>
    <col min="5883" max="5883" width="13.25" style="1" customWidth="1"/>
    <col min="5884" max="5884" width="18.375" style="1" bestFit="1" customWidth="1"/>
    <col min="5885" max="5885" width="15" style="1" bestFit="1" customWidth="1"/>
    <col min="5886" max="5886" width="14.75" style="1" bestFit="1" customWidth="1"/>
    <col min="5887" max="5887" width="14.625" style="1" bestFit="1" customWidth="1"/>
    <col min="5888" max="5888" width="13.75" style="1" bestFit="1" customWidth="1"/>
    <col min="5889" max="5889" width="14.25" style="1" bestFit="1" customWidth="1"/>
    <col min="5890" max="5890" width="15.125" style="1" customWidth="1"/>
    <col min="5891" max="5891" width="20.5" style="1" bestFit="1" customWidth="1"/>
    <col min="5892" max="5892" width="27.875" style="1" bestFit="1" customWidth="1"/>
    <col min="5893" max="5893" width="6.875" style="1" bestFit="1" customWidth="1"/>
    <col min="5894" max="5894" width="5" style="1" bestFit="1" customWidth="1"/>
    <col min="5895" max="5895" width="8" style="1" bestFit="1" customWidth="1"/>
    <col min="5896" max="5896" width="11.875" style="1" bestFit="1" customWidth="1"/>
    <col min="5897" max="6125" width="9" style="1"/>
    <col min="6126" max="6126" width="3.875" style="1" bestFit="1" customWidth="1"/>
    <col min="6127" max="6127" width="16" style="1" bestFit="1" customWidth="1"/>
    <col min="6128" max="6128" width="16.625" style="1" bestFit="1" customWidth="1"/>
    <col min="6129" max="6129" width="13.5" style="1" bestFit="1" customWidth="1"/>
    <col min="6130" max="6131" width="10.875" style="1" bestFit="1" customWidth="1"/>
    <col min="6132" max="6132" width="6.25" style="1" bestFit="1" customWidth="1"/>
    <col min="6133" max="6133" width="8.875" style="1" bestFit="1" customWidth="1"/>
    <col min="6134" max="6134" width="13.875" style="1" bestFit="1" customWidth="1"/>
    <col min="6135" max="6135" width="13.25" style="1" bestFit="1" customWidth="1"/>
    <col min="6136" max="6136" width="16" style="1" bestFit="1" customWidth="1"/>
    <col min="6137" max="6137" width="11.625" style="1" bestFit="1" customWidth="1"/>
    <col min="6138" max="6138" width="16.875" style="1" customWidth="1"/>
    <col min="6139" max="6139" width="13.25" style="1" customWidth="1"/>
    <col min="6140" max="6140" width="18.375" style="1" bestFit="1" customWidth="1"/>
    <col min="6141" max="6141" width="15" style="1" bestFit="1" customWidth="1"/>
    <col min="6142" max="6142" width="14.75" style="1" bestFit="1" customWidth="1"/>
    <col min="6143" max="6143" width="14.625" style="1" bestFit="1" customWidth="1"/>
    <col min="6144" max="6144" width="13.75" style="1" bestFit="1" customWidth="1"/>
    <col min="6145" max="6145" width="14.25" style="1" bestFit="1" customWidth="1"/>
    <col min="6146" max="6146" width="15.125" style="1" customWidth="1"/>
    <col min="6147" max="6147" width="20.5" style="1" bestFit="1" customWidth="1"/>
    <col min="6148" max="6148" width="27.875" style="1" bestFit="1" customWidth="1"/>
    <col min="6149" max="6149" width="6.875" style="1" bestFit="1" customWidth="1"/>
    <col min="6150" max="6150" width="5" style="1" bestFit="1" customWidth="1"/>
    <col min="6151" max="6151" width="8" style="1" bestFit="1" customWidth="1"/>
    <col min="6152" max="6152" width="11.875" style="1" bestFit="1" customWidth="1"/>
    <col min="6153" max="6381" width="9" style="1"/>
    <col min="6382" max="6382" width="3.875" style="1" bestFit="1" customWidth="1"/>
    <col min="6383" max="6383" width="16" style="1" bestFit="1" customWidth="1"/>
    <col min="6384" max="6384" width="16.625" style="1" bestFit="1" customWidth="1"/>
    <col min="6385" max="6385" width="13.5" style="1" bestFit="1" customWidth="1"/>
    <col min="6386" max="6387" width="10.875" style="1" bestFit="1" customWidth="1"/>
    <col min="6388" max="6388" width="6.25" style="1" bestFit="1" customWidth="1"/>
    <col min="6389" max="6389" width="8.875" style="1" bestFit="1" customWidth="1"/>
    <col min="6390" max="6390" width="13.875" style="1" bestFit="1" customWidth="1"/>
    <col min="6391" max="6391" width="13.25" style="1" bestFit="1" customWidth="1"/>
    <col min="6392" max="6392" width="16" style="1" bestFit="1" customWidth="1"/>
    <col min="6393" max="6393" width="11.625" style="1" bestFit="1" customWidth="1"/>
    <col min="6394" max="6394" width="16.875" style="1" customWidth="1"/>
    <col min="6395" max="6395" width="13.25" style="1" customWidth="1"/>
    <col min="6396" max="6396" width="18.375" style="1" bestFit="1" customWidth="1"/>
    <col min="6397" max="6397" width="15" style="1" bestFit="1" customWidth="1"/>
    <col min="6398" max="6398" width="14.75" style="1" bestFit="1" customWidth="1"/>
    <col min="6399" max="6399" width="14.625" style="1" bestFit="1" customWidth="1"/>
    <col min="6400" max="6400" width="13.75" style="1" bestFit="1" customWidth="1"/>
    <col min="6401" max="6401" width="14.25" style="1" bestFit="1" customWidth="1"/>
    <col min="6402" max="6402" width="15.125" style="1" customWidth="1"/>
    <col min="6403" max="6403" width="20.5" style="1" bestFit="1" customWidth="1"/>
    <col min="6404" max="6404" width="27.875" style="1" bestFit="1" customWidth="1"/>
    <col min="6405" max="6405" width="6.875" style="1" bestFit="1" customWidth="1"/>
    <col min="6406" max="6406" width="5" style="1" bestFit="1" customWidth="1"/>
    <col min="6407" max="6407" width="8" style="1" bestFit="1" customWidth="1"/>
    <col min="6408" max="6408" width="11.875" style="1" bestFit="1" customWidth="1"/>
    <col min="6409" max="6637" width="9" style="1"/>
    <col min="6638" max="6638" width="3.875" style="1" bestFit="1" customWidth="1"/>
    <col min="6639" max="6639" width="16" style="1" bestFit="1" customWidth="1"/>
    <col min="6640" max="6640" width="16.625" style="1" bestFit="1" customWidth="1"/>
    <col min="6641" max="6641" width="13.5" style="1" bestFit="1" customWidth="1"/>
    <col min="6642" max="6643" width="10.875" style="1" bestFit="1" customWidth="1"/>
    <col min="6644" max="6644" width="6.25" style="1" bestFit="1" customWidth="1"/>
    <col min="6645" max="6645" width="8.875" style="1" bestFit="1" customWidth="1"/>
    <col min="6646" max="6646" width="13.875" style="1" bestFit="1" customWidth="1"/>
    <col min="6647" max="6647" width="13.25" style="1" bestFit="1" customWidth="1"/>
    <col min="6648" max="6648" width="16" style="1" bestFit="1" customWidth="1"/>
    <col min="6649" max="6649" width="11.625" style="1" bestFit="1" customWidth="1"/>
    <col min="6650" max="6650" width="16.875" style="1" customWidth="1"/>
    <col min="6651" max="6651" width="13.25" style="1" customWidth="1"/>
    <col min="6652" max="6652" width="18.375" style="1" bestFit="1" customWidth="1"/>
    <col min="6653" max="6653" width="15" style="1" bestFit="1" customWidth="1"/>
    <col min="6654" max="6654" width="14.75" style="1" bestFit="1" customWidth="1"/>
    <col min="6655" max="6655" width="14.625" style="1" bestFit="1" customWidth="1"/>
    <col min="6656" max="6656" width="13.75" style="1" bestFit="1" customWidth="1"/>
    <col min="6657" max="6657" width="14.25" style="1" bestFit="1" customWidth="1"/>
    <col min="6658" max="6658" width="15.125" style="1" customWidth="1"/>
    <col min="6659" max="6659" width="20.5" style="1" bestFit="1" customWidth="1"/>
    <col min="6660" max="6660" width="27.875" style="1" bestFit="1" customWidth="1"/>
    <col min="6661" max="6661" width="6.875" style="1" bestFit="1" customWidth="1"/>
    <col min="6662" max="6662" width="5" style="1" bestFit="1" customWidth="1"/>
    <col min="6663" max="6663" width="8" style="1" bestFit="1" customWidth="1"/>
    <col min="6664" max="6664" width="11.875" style="1" bestFit="1" customWidth="1"/>
    <col min="6665" max="6893" width="9" style="1"/>
    <col min="6894" max="6894" width="3.875" style="1" bestFit="1" customWidth="1"/>
    <col min="6895" max="6895" width="16" style="1" bestFit="1" customWidth="1"/>
    <col min="6896" max="6896" width="16.625" style="1" bestFit="1" customWidth="1"/>
    <col min="6897" max="6897" width="13.5" style="1" bestFit="1" customWidth="1"/>
    <col min="6898" max="6899" width="10.875" style="1" bestFit="1" customWidth="1"/>
    <col min="6900" max="6900" width="6.25" style="1" bestFit="1" customWidth="1"/>
    <col min="6901" max="6901" width="8.875" style="1" bestFit="1" customWidth="1"/>
    <col min="6902" max="6902" width="13.875" style="1" bestFit="1" customWidth="1"/>
    <col min="6903" max="6903" width="13.25" style="1" bestFit="1" customWidth="1"/>
    <col min="6904" max="6904" width="16" style="1" bestFit="1" customWidth="1"/>
    <col min="6905" max="6905" width="11.625" style="1" bestFit="1" customWidth="1"/>
    <col min="6906" max="6906" width="16.875" style="1" customWidth="1"/>
    <col min="6907" max="6907" width="13.25" style="1" customWidth="1"/>
    <col min="6908" max="6908" width="18.375" style="1" bestFit="1" customWidth="1"/>
    <col min="6909" max="6909" width="15" style="1" bestFit="1" customWidth="1"/>
    <col min="6910" max="6910" width="14.75" style="1" bestFit="1" customWidth="1"/>
    <col min="6911" max="6911" width="14.625" style="1" bestFit="1" customWidth="1"/>
    <col min="6912" max="6912" width="13.75" style="1" bestFit="1" customWidth="1"/>
    <col min="6913" max="6913" width="14.25" style="1" bestFit="1" customWidth="1"/>
    <col min="6914" max="6914" width="15.125" style="1" customWidth="1"/>
    <col min="6915" max="6915" width="20.5" style="1" bestFit="1" customWidth="1"/>
    <col min="6916" max="6916" width="27.875" style="1" bestFit="1" customWidth="1"/>
    <col min="6917" max="6917" width="6.875" style="1" bestFit="1" customWidth="1"/>
    <col min="6918" max="6918" width="5" style="1" bestFit="1" customWidth="1"/>
    <col min="6919" max="6919" width="8" style="1" bestFit="1" customWidth="1"/>
    <col min="6920" max="6920" width="11.875" style="1" bestFit="1" customWidth="1"/>
    <col min="6921" max="7149" width="9" style="1"/>
    <col min="7150" max="7150" width="3.875" style="1" bestFit="1" customWidth="1"/>
    <col min="7151" max="7151" width="16" style="1" bestFit="1" customWidth="1"/>
    <col min="7152" max="7152" width="16.625" style="1" bestFit="1" customWidth="1"/>
    <col min="7153" max="7153" width="13.5" style="1" bestFit="1" customWidth="1"/>
    <col min="7154" max="7155" width="10.875" style="1" bestFit="1" customWidth="1"/>
    <col min="7156" max="7156" width="6.25" style="1" bestFit="1" customWidth="1"/>
    <col min="7157" max="7157" width="8.875" style="1" bestFit="1" customWidth="1"/>
    <col min="7158" max="7158" width="13.875" style="1" bestFit="1" customWidth="1"/>
    <col min="7159" max="7159" width="13.25" style="1" bestFit="1" customWidth="1"/>
    <col min="7160" max="7160" width="16" style="1" bestFit="1" customWidth="1"/>
    <col min="7161" max="7161" width="11.625" style="1" bestFit="1" customWidth="1"/>
    <col min="7162" max="7162" width="16.875" style="1" customWidth="1"/>
    <col min="7163" max="7163" width="13.25" style="1" customWidth="1"/>
    <col min="7164" max="7164" width="18.375" style="1" bestFit="1" customWidth="1"/>
    <col min="7165" max="7165" width="15" style="1" bestFit="1" customWidth="1"/>
    <col min="7166" max="7166" width="14.75" style="1" bestFit="1" customWidth="1"/>
    <col min="7167" max="7167" width="14.625" style="1" bestFit="1" customWidth="1"/>
    <col min="7168" max="7168" width="13.75" style="1" bestFit="1" customWidth="1"/>
    <col min="7169" max="7169" width="14.25" style="1" bestFit="1" customWidth="1"/>
    <col min="7170" max="7170" width="15.125" style="1" customWidth="1"/>
    <col min="7171" max="7171" width="20.5" style="1" bestFit="1" customWidth="1"/>
    <col min="7172" max="7172" width="27.875" style="1" bestFit="1" customWidth="1"/>
    <col min="7173" max="7173" width="6.875" style="1" bestFit="1" customWidth="1"/>
    <col min="7174" max="7174" width="5" style="1" bestFit="1" customWidth="1"/>
    <col min="7175" max="7175" width="8" style="1" bestFit="1" customWidth="1"/>
    <col min="7176" max="7176" width="11.875" style="1" bestFit="1" customWidth="1"/>
    <col min="7177" max="7405" width="9" style="1"/>
    <col min="7406" max="7406" width="3.875" style="1" bestFit="1" customWidth="1"/>
    <col min="7407" max="7407" width="16" style="1" bestFit="1" customWidth="1"/>
    <col min="7408" max="7408" width="16.625" style="1" bestFit="1" customWidth="1"/>
    <col min="7409" max="7409" width="13.5" style="1" bestFit="1" customWidth="1"/>
    <col min="7410" max="7411" width="10.875" style="1" bestFit="1" customWidth="1"/>
    <col min="7412" max="7412" width="6.25" style="1" bestFit="1" customWidth="1"/>
    <col min="7413" max="7413" width="8.875" style="1" bestFit="1" customWidth="1"/>
    <col min="7414" max="7414" width="13.875" style="1" bestFit="1" customWidth="1"/>
    <col min="7415" max="7415" width="13.25" style="1" bestFit="1" customWidth="1"/>
    <col min="7416" max="7416" width="16" style="1" bestFit="1" customWidth="1"/>
    <col min="7417" max="7417" width="11.625" style="1" bestFit="1" customWidth="1"/>
    <col min="7418" max="7418" width="16.875" style="1" customWidth="1"/>
    <col min="7419" max="7419" width="13.25" style="1" customWidth="1"/>
    <col min="7420" max="7420" width="18.375" style="1" bestFit="1" customWidth="1"/>
    <col min="7421" max="7421" width="15" style="1" bestFit="1" customWidth="1"/>
    <col min="7422" max="7422" width="14.75" style="1" bestFit="1" customWidth="1"/>
    <col min="7423" max="7423" width="14.625" style="1" bestFit="1" customWidth="1"/>
    <col min="7424" max="7424" width="13.75" style="1" bestFit="1" customWidth="1"/>
    <col min="7425" max="7425" width="14.25" style="1" bestFit="1" customWidth="1"/>
    <col min="7426" max="7426" width="15.125" style="1" customWidth="1"/>
    <col min="7427" max="7427" width="20.5" style="1" bestFit="1" customWidth="1"/>
    <col min="7428" max="7428" width="27.875" style="1" bestFit="1" customWidth="1"/>
    <col min="7429" max="7429" width="6.875" style="1" bestFit="1" customWidth="1"/>
    <col min="7430" max="7430" width="5" style="1" bestFit="1" customWidth="1"/>
    <col min="7431" max="7431" width="8" style="1" bestFit="1" customWidth="1"/>
    <col min="7432" max="7432" width="11.875" style="1" bestFit="1" customWidth="1"/>
    <col min="7433" max="7661" width="9" style="1"/>
    <col min="7662" max="7662" width="3.875" style="1" bestFit="1" customWidth="1"/>
    <col min="7663" max="7663" width="16" style="1" bestFit="1" customWidth="1"/>
    <col min="7664" max="7664" width="16.625" style="1" bestFit="1" customWidth="1"/>
    <col min="7665" max="7665" width="13.5" style="1" bestFit="1" customWidth="1"/>
    <col min="7666" max="7667" width="10.875" style="1" bestFit="1" customWidth="1"/>
    <col min="7668" max="7668" width="6.25" style="1" bestFit="1" customWidth="1"/>
    <col min="7669" max="7669" width="8.875" style="1" bestFit="1" customWidth="1"/>
    <col min="7670" max="7670" width="13.875" style="1" bestFit="1" customWidth="1"/>
    <col min="7671" max="7671" width="13.25" style="1" bestFit="1" customWidth="1"/>
    <col min="7672" max="7672" width="16" style="1" bestFit="1" customWidth="1"/>
    <col min="7673" max="7673" width="11.625" style="1" bestFit="1" customWidth="1"/>
    <col min="7674" max="7674" width="16.875" style="1" customWidth="1"/>
    <col min="7675" max="7675" width="13.25" style="1" customWidth="1"/>
    <col min="7676" max="7676" width="18.375" style="1" bestFit="1" customWidth="1"/>
    <col min="7677" max="7677" width="15" style="1" bestFit="1" customWidth="1"/>
    <col min="7678" max="7678" width="14.75" style="1" bestFit="1" customWidth="1"/>
    <col min="7679" max="7679" width="14.625" style="1" bestFit="1" customWidth="1"/>
    <col min="7680" max="7680" width="13.75" style="1" bestFit="1" customWidth="1"/>
    <col min="7681" max="7681" width="14.25" style="1" bestFit="1" customWidth="1"/>
    <col min="7682" max="7682" width="15.125" style="1" customWidth="1"/>
    <col min="7683" max="7683" width="20.5" style="1" bestFit="1" customWidth="1"/>
    <col min="7684" max="7684" width="27.875" style="1" bestFit="1" customWidth="1"/>
    <col min="7685" max="7685" width="6.875" style="1" bestFit="1" customWidth="1"/>
    <col min="7686" max="7686" width="5" style="1" bestFit="1" customWidth="1"/>
    <col min="7687" max="7687" width="8" style="1" bestFit="1" customWidth="1"/>
    <col min="7688" max="7688" width="11.875" style="1" bestFit="1" customWidth="1"/>
    <col min="7689" max="7917" width="9" style="1"/>
    <col min="7918" max="7918" width="3.875" style="1" bestFit="1" customWidth="1"/>
    <col min="7919" max="7919" width="16" style="1" bestFit="1" customWidth="1"/>
    <col min="7920" max="7920" width="16.625" style="1" bestFit="1" customWidth="1"/>
    <col min="7921" max="7921" width="13.5" style="1" bestFit="1" customWidth="1"/>
    <col min="7922" max="7923" width="10.875" style="1" bestFit="1" customWidth="1"/>
    <col min="7924" max="7924" width="6.25" style="1" bestFit="1" customWidth="1"/>
    <col min="7925" max="7925" width="8.875" style="1" bestFit="1" customWidth="1"/>
    <col min="7926" max="7926" width="13.875" style="1" bestFit="1" customWidth="1"/>
    <col min="7927" max="7927" width="13.25" style="1" bestFit="1" customWidth="1"/>
    <col min="7928" max="7928" width="16" style="1" bestFit="1" customWidth="1"/>
    <col min="7929" max="7929" width="11.625" style="1" bestFit="1" customWidth="1"/>
    <col min="7930" max="7930" width="16.875" style="1" customWidth="1"/>
    <col min="7931" max="7931" width="13.25" style="1" customWidth="1"/>
    <col min="7932" max="7932" width="18.375" style="1" bestFit="1" customWidth="1"/>
    <col min="7933" max="7933" width="15" style="1" bestFit="1" customWidth="1"/>
    <col min="7934" max="7934" width="14.75" style="1" bestFit="1" customWidth="1"/>
    <col min="7935" max="7935" width="14.625" style="1" bestFit="1" customWidth="1"/>
    <col min="7936" max="7936" width="13.75" style="1" bestFit="1" customWidth="1"/>
    <col min="7937" max="7937" width="14.25" style="1" bestFit="1" customWidth="1"/>
    <col min="7938" max="7938" width="15.125" style="1" customWidth="1"/>
    <col min="7939" max="7939" width="20.5" style="1" bestFit="1" customWidth="1"/>
    <col min="7940" max="7940" width="27.875" style="1" bestFit="1" customWidth="1"/>
    <col min="7941" max="7941" width="6.875" style="1" bestFit="1" customWidth="1"/>
    <col min="7942" max="7942" width="5" style="1" bestFit="1" customWidth="1"/>
    <col min="7943" max="7943" width="8" style="1" bestFit="1" customWidth="1"/>
    <col min="7944" max="7944" width="11.875" style="1" bestFit="1" customWidth="1"/>
    <col min="7945" max="8173" width="9" style="1"/>
    <col min="8174" max="8174" width="3.875" style="1" bestFit="1" customWidth="1"/>
    <col min="8175" max="8175" width="16" style="1" bestFit="1" customWidth="1"/>
    <col min="8176" max="8176" width="16.625" style="1" bestFit="1" customWidth="1"/>
    <col min="8177" max="8177" width="13.5" style="1" bestFit="1" customWidth="1"/>
    <col min="8178" max="8179" width="10.875" style="1" bestFit="1" customWidth="1"/>
    <col min="8180" max="8180" width="6.25" style="1" bestFit="1" customWidth="1"/>
    <col min="8181" max="8181" width="8.875" style="1" bestFit="1" customWidth="1"/>
    <col min="8182" max="8182" width="13.875" style="1" bestFit="1" customWidth="1"/>
    <col min="8183" max="8183" width="13.25" style="1" bestFit="1" customWidth="1"/>
    <col min="8184" max="8184" width="16" style="1" bestFit="1" customWidth="1"/>
    <col min="8185" max="8185" width="11.625" style="1" bestFit="1" customWidth="1"/>
    <col min="8186" max="8186" width="16.875" style="1" customWidth="1"/>
    <col min="8187" max="8187" width="13.25" style="1" customWidth="1"/>
    <col min="8188" max="8188" width="18.375" style="1" bestFit="1" customWidth="1"/>
    <col min="8189" max="8189" width="15" style="1" bestFit="1" customWidth="1"/>
    <col min="8190" max="8190" width="14.75" style="1" bestFit="1" customWidth="1"/>
    <col min="8191" max="8191" width="14.625" style="1" bestFit="1" customWidth="1"/>
    <col min="8192" max="8192" width="13.75" style="1" bestFit="1" customWidth="1"/>
    <col min="8193" max="8193" width="14.25" style="1" bestFit="1" customWidth="1"/>
    <col min="8194" max="8194" width="15.125" style="1" customWidth="1"/>
    <col min="8195" max="8195" width="20.5" style="1" bestFit="1" customWidth="1"/>
    <col min="8196" max="8196" width="27.875" style="1" bestFit="1" customWidth="1"/>
    <col min="8197" max="8197" width="6.875" style="1" bestFit="1" customWidth="1"/>
    <col min="8198" max="8198" width="5" style="1" bestFit="1" customWidth="1"/>
    <col min="8199" max="8199" width="8" style="1" bestFit="1" customWidth="1"/>
    <col min="8200" max="8200" width="11.875" style="1" bestFit="1" customWidth="1"/>
    <col min="8201" max="8429" width="9" style="1"/>
    <col min="8430" max="8430" width="3.875" style="1" bestFit="1" customWidth="1"/>
    <col min="8431" max="8431" width="16" style="1" bestFit="1" customWidth="1"/>
    <col min="8432" max="8432" width="16.625" style="1" bestFit="1" customWidth="1"/>
    <col min="8433" max="8433" width="13.5" style="1" bestFit="1" customWidth="1"/>
    <col min="8434" max="8435" width="10.875" style="1" bestFit="1" customWidth="1"/>
    <col min="8436" max="8436" width="6.25" style="1" bestFit="1" customWidth="1"/>
    <col min="8437" max="8437" width="8.875" style="1" bestFit="1" customWidth="1"/>
    <col min="8438" max="8438" width="13.875" style="1" bestFit="1" customWidth="1"/>
    <col min="8439" max="8439" width="13.25" style="1" bestFit="1" customWidth="1"/>
    <col min="8440" max="8440" width="16" style="1" bestFit="1" customWidth="1"/>
    <col min="8441" max="8441" width="11.625" style="1" bestFit="1" customWidth="1"/>
    <col min="8442" max="8442" width="16.875" style="1" customWidth="1"/>
    <col min="8443" max="8443" width="13.25" style="1" customWidth="1"/>
    <col min="8444" max="8444" width="18.375" style="1" bestFit="1" customWidth="1"/>
    <col min="8445" max="8445" width="15" style="1" bestFit="1" customWidth="1"/>
    <col min="8446" max="8446" width="14.75" style="1" bestFit="1" customWidth="1"/>
    <col min="8447" max="8447" width="14.625" style="1" bestFit="1" customWidth="1"/>
    <col min="8448" max="8448" width="13.75" style="1" bestFit="1" customWidth="1"/>
    <col min="8449" max="8449" width="14.25" style="1" bestFit="1" customWidth="1"/>
    <col min="8450" max="8450" width="15.125" style="1" customWidth="1"/>
    <col min="8451" max="8451" width="20.5" style="1" bestFit="1" customWidth="1"/>
    <col min="8452" max="8452" width="27.875" style="1" bestFit="1" customWidth="1"/>
    <col min="8453" max="8453" width="6.875" style="1" bestFit="1" customWidth="1"/>
    <col min="8454" max="8454" width="5" style="1" bestFit="1" customWidth="1"/>
    <col min="8455" max="8455" width="8" style="1" bestFit="1" customWidth="1"/>
    <col min="8456" max="8456" width="11.875" style="1" bestFit="1" customWidth="1"/>
    <col min="8457" max="8685" width="9" style="1"/>
    <col min="8686" max="8686" width="3.875" style="1" bestFit="1" customWidth="1"/>
    <col min="8687" max="8687" width="16" style="1" bestFit="1" customWidth="1"/>
    <col min="8688" max="8688" width="16.625" style="1" bestFit="1" customWidth="1"/>
    <col min="8689" max="8689" width="13.5" style="1" bestFit="1" customWidth="1"/>
    <col min="8690" max="8691" width="10.875" style="1" bestFit="1" customWidth="1"/>
    <col min="8692" max="8692" width="6.25" style="1" bestFit="1" customWidth="1"/>
    <col min="8693" max="8693" width="8.875" style="1" bestFit="1" customWidth="1"/>
    <col min="8694" max="8694" width="13.875" style="1" bestFit="1" customWidth="1"/>
    <col min="8695" max="8695" width="13.25" style="1" bestFit="1" customWidth="1"/>
    <col min="8696" max="8696" width="16" style="1" bestFit="1" customWidth="1"/>
    <col min="8697" max="8697" width="11.625" style="1" bestFit="1" customWidth="1"/>
    <col min="8698" max="8698" width="16.875" style="1" customWidth="1"/>
    <col min="8699" max="8699" width="13.25" style="1" customWidth="1"/>
    <col min="8700" max="8700" width="18.375" style="1" bestFit="1" customWidth="1"/>
    <col min="8701" max="8701" width="15" style="1" bestFit="1" customWidth="1"/>
    <col min="8702" max="8702" width="14.75" style="1" bestFit="1" customWidth="1"/>
    <col min="8703" max="8703" width="14.625" style="1" bestFit="1" customWidth="1"/>
    <col min="8704" max="8704" width="13.75" style="1" bestFit="1" customWidth="1"/>
    <col min="8705" max="8705" width="14.25" style="1" bestFit="1" customWidth="1"/>
    <col min="8706" max="8706" width="15.125" style="1" customWidth="1"/>
    <col min="8707" max="8707" width="20.5" style="1" bestFit="1" customWidth="1"/>
    <col min="8708" max="8708" width="27.875" style="1" bestFit="1" customWidth="1"/>
    <col min="8709" max="8709" width="6.875" style="1" bestFit="1" customWidth="1"/>
    <col min="8710" max="8710" width="5" style="1" bestFit="1" customWidth="1"/>
    <col min="8711" max="8711" width="8" style="1" bestFit="1" customWidth="1"/>
    <col min="8712" max="8712" width="11.875" style="1" bestFit="1" customWidth="1"/>
    <col min="8713" max="8941" width="9" style="1"/>
    <col min="8942" max="8942" width="3.875" style="1" bestFit="1" customWidth="1"/>
    <col min="8943" max="8943" width="16" style="1" bestFit="1" customWidth="1"/>
    <col min="8944" max="8944" width="16.625" style="1" bestFit="1" customWidth="1"/>
    <col min="8945" max="8945" width="13.5" style="1" bestFit="1" customWidth="1"/>
    <col min="8946" max="8947" width="10.875" style="1" bestFit="1" customWidth="1"/>
    <col min="8948" max="8948" width="6.25" style="1" bestFit="1" customWidth="1"/>
    <col min="8949" max="8949" width="8.875" style="1" bestFit="1" customWidth="1"/>
    <col min="8950" max="8950" width="13.875" style="1" bestFit="1" customWidth="1"/>
    <col min="8951" max="8951" width="13.25" style="1" bestFit="1" customWidth="1"/>
    <col min="8952" max="8952" width="16" style="1" bestFit="1" customWidth="1"/>
    <col min="8953" max="8953" width="11.625" style="1" bestFit="1" customWidth="1"/>
    <col min="8954" max="8954" width="16.875" style="1" customWidth="1"/>
    <col min="8955" max="8955" width="13.25" style="1" customWidth="1"/>
    <col min="8956" max="8956" width="18.375" style="1" bestFit="1" customWidth="1"/>
    <col min="8957" max="8957" width="15" style="1" bestFit="1" customWidth="1"/>
    <col min="8958" max="8958" width="14.75" style="1" bestFit="1" customWidth="1"/>
    <col min="8959" max="8959" width="14.625" style="1" bestFit="1" customWidth="1"/>
    <col min="8960" max="8960" width="13.75" style="1" bestFit="1" customWidth="1"/>
    <col min="8961" max="8961" width="14.25" style="1" bestFit="1" customWidth="1"/>
    <col min="8962" max="8962" width="15.125" style="1" customWidth="1"/>
    <col min="8963" max="8963" width="20.5" style="1" bestFit="1" customWidth="1"/>
    <col min="8964" max="8964" width="27.875" style="1" bestFit="1" customWidth="1"/>
    <col min="8965" max="8965" width="6.875" style="1" bestFit="1" customWidth="1"/>
    <col min="8966" max="8966" width="5" style="1" bestFit="1" customWidth="1"/>
    <col min="8967" max="8967" width="8" style="1" bestFit="1" customWidth="1"/>
    <col min="8968" max="8968" width="11.875" style="1" bestFit="1" customWidth="1"/>
    <col min="8969" max="9197" width="9" style="1"/>
    <col min="9198" max="9198" width="3.875" style="1" bestFit="1" customWidth="1"/>
    <col min="9199" max="9199" width="16" style="1" bestFit="1" customWidth="1"/>
    <col min="9200" max="9200" width="16.625" style="1" bestFit="1" customWidth="1"/>
    <col min="9201" max="9201" width="13.5" style="1" bestFit="1" customWidth="1"/>
    <col min="9202" max="9203" width="10.875" style="1" bestFit="1" customWidth="1"/>
    <col min="9204" max="9204" width="6.25" style="1" bestFit="1" customWidth="1"/>
    <col min="9205" max="9205" width="8.875" style="1" bestFit="1" customWidth="1"/>
    <col min="9206" max="9206" width="13.875" style="1" bestFit="1" customWidth="1"/>
    <col min="9207" max="9207" width="13.25" style="1" bestFit="1" customWidth="1"/>
    <col min="9208" max="9208" width="16" style="1" bestFit="1" customWidth="1"/>
    <col min="9209" max="9209" width="11.625" style="1" bestFit="1" customWidth="1"/>
    <col min="9210" max="9210" width="16.875" style="1" customWidth="1"/>
    <col min="9211" max="9211" width="13.25" style="1" customWidth="1"/>
    <col min="9212" max="9212" width="18.375" style="1" bestFit="1" customWidth="1"/>
    <col min="9213" max="9213" width="15" style="1" bestFit="1" customWidth="1"/>
    <col min="9214" max="9214" width="14.75" style="1" bestFit="1" customWidth="1"/>
    <col min="9215" max="9215" width="14.625" style="1" bestFit="1" customWidth="1"/>
    <col min="9216" max="9216" width="13.75" style="1" bestFit="1" customWidth="1"/>
    <col min="9217" max="9217" width="14.25" style="1" bestFit="1" customWidth="1"/>
    <col min="9218" max="9218" width="15.125" style="1" customWidth="1"/>
    <col min="9219" max="9219" width="20.5" style="1" bestFit="1" customWidth="1"/>
    <col min="9220" max="9220" width="27.875" style="1" bestFit="1" customWidth="1"/>
    <col min="9221" max="9221" width="6.875" style="1" bestFit="1" customWidth="1"/>
    <col min="9222" max="9222" width="5" style="1" bestFit="1" customWidth="1"/>
    <col min="9223" max="9223" width="8" style="1" bestFit="1" customWidth="1"/>
    <col min="9224" max="9224" width="11.875" style="1" bestFit="1" customWidth="1"/>
    <col min="9225" max="9453" width="9" style="1"/>
    <col min="9454" max="9454" width="3.875" style="1" bestFit="1" customWidth="1"/>
    <col min="9455" max="9455" width="16" style="1" bestFit="1" customWidth="1"/>
    <col min="9456" max="9456" width="16.625" style="1" bestFit="1" customWidth="1"/>
    <col min="9457" max="9457" width="13.5" style="1" bestFit="1" customWidth="1"/>
    <col min="9458" max="9459" width="10.875" style="1" bestFit="1" customWidth="1"/>
    <col min="9460" max="9460" width="6.25" style="1" bestFit="1" customWidth="1"/>
    <col min="9461" max="9461" width="8.875" style="1" bestFit="1" customWidth="1"/>
    <col min="9462" max="9462" width="13.875" style="1" bestFit="1" customWidth="1"/>
    <col min="9463" max="9463" width="13.25" style="1" bestFit="1" customWidth="1"/>
    <col min="9464" max="9464" width="16" style="1" bestFit="1" customWidth="1"/>
    <col min="9465" max="9465" width="11.625" style="1" bestFit="1" customWidth="1"/>
    <col min="9466" max="9466" width="16.875" style="1" customWidth="1"/>
    <col min="9467" max="9467" width="13.25" style="1" customWidth="1"/>
    <col min="9468" max="9468" width="18.375" style="1" bestFit="1" customWidth="1"/>
    <col min="9469" max="9469" width="15" style="1" bestFit="1" customWidth="1"/>
    <col min="9470" max="9470" width="14.75" style="1" bestFit="1" customWidth="1"/>
    <col min="9471" max="9471" width="14.625" style="1" bestFit="1" customWidth="1"/>
    <col min="9472" max="9472" width="13.75" style="1" bestFit="1" customWidth="1"/>
    <col min="9473" max="9473" width="14.25" style="1" bestFit="1" customWidth="1"/>
    <col min="9474" max="9474" width="15.125" style="1" customWidth="1"/>
    <col min="9475" max="9475" width="20.5" style="1" bestFit="1" customWidth="1"/>
    <col min="9476" max="9476" width="27.875" style="1" bestFit="1" customWidth="1"/>
    <col min="9477" max="9477" width="6.875" style="1" bestFit="1" customWidth="1"/>
    <col min="9478" max="9478" width="5" style="1" bestFit="1" customWidth="1"/>
    <col min="9479" max="9479" width="8" style="1" bestFit="1" customWidth="1"/>
    <col min="9480" max="9480" width="11.875" style="1" bestFit="1" customWidth="1"/>
    <col min="9481" max="9709" width="9" style="1"/>
    <col min="9710" max="9710" width="3.875" style="1" bestFit="1" customWidth="1"/>
    <col min="9711" max="9711" width="16" style="1" bestFit="1" customWidth="1"/>
    <col min="9712" max="9712" width="16.625" style="1" bestFit="1" customWidth="1"/>
    <col min="9713" max="9713" width="13.5" style="1" bestFit="1" customWidth="1"/>
    <col min="9714" max="9715" width="10.875" style="1" bestFit="1" customWidth="1"/>
    <col min="9716" max="9716" width="6.25" style="1" bestFit="1" customWidth="1"/>
    <col min="9717" max="9717" width="8.875" style="1" bestFit="1" customWidth="1"/>
    <col min="9718" max="9718" width="13.875" style="1" bestFit="1" customWidth="1"/>
    <col min="9719" max="9719" width="13.25" style="1" bestFit="1" customWidth="1"/>
    <col min="9720" max="9720" width="16" style="1" bestFit="1" customWidth="1"/>
    <col min="9721" max="9721" width="11.625" style="1" bestFit="1" customWidth="1"/>
    <col min="9722" max="9722" width="16.875" style="1" customWidth="1"/>
    <col min="9723" max="9723" width="13.25" style="1" customWidth="1"/>
    <col min="9724" max="9724" width="18.375" style="1" bestFit="1" customWidth="1"/>
    <col min="9725" max="9725" width="15" style="1" bestFit="1" customWidth="1"/>
    <col min="9726" max="9726" width="14.75" style="1" bestFit="1" customWidth="1"/>
    <col min="9727" max="9727" width="14.625" style="1" bestFit="1" customWidth="1"/>
    <col min="9728" max="9728" width="13.75" style="1" bestFit="1" customWidth="1"/>
    <col min="9729" max="9729" width="14.25" style="1" bestFit="1" customWidth="1"/>
    <col min="9730" max="9730" width="15.125" style="1" customWidth="1"/>
    <col min="9731" max="9731" width="20.5" style="1" bestFit="1" customWidth="1"/>
    <col min="9732" max="9732" width="27.875" style="1" bestFit="1" customWidth="1"/>
    <col min="9733" max="9733" width="6.875" style="1" bestFit="1" customWidth="1"/>
    <col min="9734" max="9734" width="5" style="1" bestFit="1" customWidth="1"/>
    <col min="9735" max="9735" width="8" style="1" bestFit="1" customWidth="1"/>
    <col min="9736" max="9736" width="11.875" style="1" bestFit="1" customWidth="1"/>
    <col min="9737" max="9965" width="9" style="1"/>
    <col min="9966" max="9966" width="3.875" style="1" bestFit="1" customWidth="1"/>
    <col min="9967" max="9967" width="16" style="1" bestFit="1" customWidth="1"/>
    <col min="9968" max="9968" width="16.625" style="1" bestFit="1" customWidth="1"/>
    <col min="9969" max="9969" width="13.5" style="1" bestFit="1" customWidth="1"/>
    <col min="9970" max="9971" width="10.875" style="1" bestFit="1" customWidth="1"/>
    <col min="9972" max="9972" width="6.25" style="1" bestFit="1" customWidth="1"/>
    <col min="9973" max="9973" width="8.875" style="1" bestFit="1" customWidth="1"/>
    <col min="9974" max="9974" width="13.875" style="1" bestFit="1" customWidth="1"/>
    <col min="9975" max="9975" width="13.25" style="1" bestFit="1" customWidth="1"/>
    <col min="9976" max="9976" width="16" style="1" bestFit="1" customWidth="1"/>
    <col min="9977" max="9977" width="11.625" style="1" bestFit="1" customWidth="1"/>
    <col min="9978" max="9978" width="16.875" style="1" customWidth="1"/>
    <col min="9979" max="9979" width="13.25" style="1" customWidth="1"/>
    <col min="9980" max="9980" width="18.375" style="1" bestFit="1" customWidth="1"/>
    <col min="9981" max="9981" width="15" style="1" bestFit="1" customWidth="1"/>
    <col min="9982" max="9982" width="14.75" style="1" bestFit="1" customWidth="1"/>
    <col min="9983" max="9983" width="14.625" style="1" bestFit="1" customWidth="1"/>
    <col min="9984" max="9984" width="13.75" style="1" bestFit="1" customWidth="1"/>
    <col min="9985" max="9985" width="14.25" style="1" bestFit="1" customWidth="1"/>
    <col min="9986" max="9986" width="15.125" style="1" customWidth="1"/>
    <col min="9987" max="9987" width="20.5" style="1" bestFit="1" customWidth="1"/>
    <col min="9988" max="9988" width="27.875" style="1" bestFit="1" customWidth="1"/>
    <col min="9989" max="9989" width="6.875" style="1" bestFit="1" customWidth="1"/>
    <col min="9990" max="9990" width="5" style="1" bestFit="1" customWidth="1"/>
    <col min="9991" max="9991" width="8" style="1" bestFit="1" customWidth="1"/>
    <col min="9992" max="9992" width="11.875" style="1" bestFit="1" customWidth="1"/>
    <col min="9993" max="10221" width="9" style="1"/>
    <col min="10222" max="10222" width="3.875" style="1" bestFit="1" customWidth="1"/>
    <col min="10223" max="10223" width="16" style="1" bestFit="1" customWidth="1"/>
    <col min="10224" max="10224" width="16.625" style="1" bestFit="1" customWidth="1"/>
    <col min="10225" max="10225" width="13.5" style="1" bestFit="1" customWidth="1"/>
    <col min="10226" max="10227" width="10.875" style="1" bestFit="1" customWidth="1"/>
    <col min="10228" max="10228" width="6.25" style="1" bestFit="1" customWidth="1"/>
    <col min="10229" max="10229" width="8.875" style="1" bestFit="1" customWidth="1"/>
    <col min="10230" max="10230" width="13.875" style="1" bestFit="1" customWidth="1"/>
    <col min="10231" max="10231" width="13.25" style="1" bestFit="1" customWidth="1"/>
    <col min="10232" max="10232" width="16" style="1" bestFit="1" customWidth="1"/>
    <col min="10233" max="10233" width="11.625" style="1" bestFit="1" customWidth="1"/>
    <col min="10234" max="10234" width="16.875" style="1" customWidth="1"/>
    <col min="10235" max="10235" width="13.25" style="1" customWidth="1"/>
    <col min="10236" max="10236" width="18.375" style="1" bestFit="1" customWidth="1"/>
    <col min="10237" max="10237" width="15" style="1" bestFit="1" customWidth="1"/>
    <col min="10238" max="10238" width="14.75" style="1" bestFit="1" customWidth="1"/>
    <col min="10239" max="10239" width="14.625" style="1" bestFit="1" customWidth="1"/>
    <col min="10240" max="10240" width="13.75" style="1" bestFit="1" customWidth="1"/>
    <col min="10241" max="10241" width="14.25" style="1" bestFit="1" customWidth="1"/>
    <col min="10242" max="10242" width="15.125" style="1" customWidth="1"/>
    <col min="10243" max="10243" width="20.5" style="1" bestFit="1" customWidth="1"/>
    <col min="10244" max="10244" width="27.875" style="1" bestFit="1" customWidth="1"/>
    <col min="10245" max="10245" width="6.875" style="1" bestFit="1" customWidth="1"/>
    <col min="10246" max="10246" width="5" style="1" bestFit="1" customWidth="1"/>
    <col min="10247" max="10247" width="8" style="1" bestFit="1" customWidth="1"/>
    <col min="10248" max="10248" width="11.875" style="1" bestFit="1" customWidth="1"/>
    <col min="10249" max="10477" width="9" style="1"/>
    <col min="10478" max="10478" width="3.875" style="1" bestFit="1" customWidth="1"/>
    <col min="10479" max="10479" width="16" style="1" bestFit="1" customWidth="1"/>
    <col min="10480" max="10480" width="16.625" style="1" bestFit="1" customWidth="1"/>
    <col min="10481" max="10481" width="13.5" style="1" bestFit="1" customWidth="1"/>
    <col min="10482" max="10483" width="10.875" style="1" bestFit="1" customWidth="1"/>
    <col min="10484" max="10484" width="6.25" style="1" bestFit="1" customWidth="1"/>
    <col min="10485" max="10485" width="8.875" style="1" bestFit="1" customWidth="1"/>
    <col min="10486" max="10486" width="13.875" style="1" bestFit="1" customWidth="1"/>
    <col min="10487" max="10487" width="13.25" style="1" bestFit="1" customWidth="1"/>
    <col min="10488" max="10488" width="16" style="1" bestFit="1" customWidth="1"/>
    <col min="10489" max="10489" width="11.625" style="1" bestFit="1" customWidth="1"/>
    <col min="10490" max="10490" width="16.875" style="1" customWidth="1"/>
    <col min="10491" max="10491" width="13.25" style="1" customWidth="1"/>
    <col min="10492" max="10492" width="18.375" style="1" bestFit="1" customWidth="1"/>
    <col min="10493" max="10493" width="15" style="1" bestFit="1" customWidth="1"/>
    <col min="10494" max="10494" width="14.75" style="1" bestFit="1" customWidth="1"/>
    <col min="10495" max="10495" width="14.625" style="1" bestFit="1" customWidth="1"/>
    <col min="10496" max="10496" width="13.75" style="1" bestFit="1" customWidth="1"/>
    <col min="10497" max="10497" width="14.25" style="1" bestFit="1" customWidth="1"/>
    <col min="10498" max="10498" width="15.125" style="1" customWidth="1"/>
    <col min="10499" max="10499" width="20.5" style="1" bestFit="1" customWidth="1"/>
    <col min="10500" max="10500" width="27.875" style="1" bestFit="1" customWidth="1"/>
    <col min="10501" max="10501" width="6.875" style="1" bestFit="1" customWidth="1"/>
    <col min="10502" max="10502" width="5" style="1" bestFit="1" customWidth="1"/>
    <col min="10503" max="10503" width="8" style="1" bestFit="1" customWidth="1"/>
    <col min="10504" max="10504" width="11.875" style="1" bestFit="1" customWidth="1"/>
    <col min="10505" max="10733" width="9" style="1"/>
    <col min="10734" max="10734" width="3.875" style="1" bestFit="1" customWidth="1"/>
    <col min="10735" max="10735" width="16" style="1" bestFit="1" customWidth="1"/>
    <col min="10736" max="10736" width="16.625" style="1" bestFit="1" customWidth="1"/>
    <col min="10737" max="10737" width="13.5" style="1" bestFit="1" customWidth="1"/>
    <col min="10738" max="10739" width="10.875" style="1" bestFit="1" customWidth="1"/>
    <col min="10740" max="10740" width="6.25" style="1" bestFit="1" customWidth="1"/>
    <col min="10741" max="10741" width="8.875" style="1" bestFit="1" customWidth="1"/>
    <col min="10742" max="10742" width="13.875" style="1" bestFit="1" customWidth="1"/>
    <col min="10743" max="10743" width="13.25" style="1" bestFit="1" customWidth="1"/>
    <col min="10744" max="10744" width="16" style="1" bestFit="1" customWidth="1"/>
    <col min="10745" max="10745" width="11.625" style="1" bestFit="1" customWidth="1"/>
    <col min="10746" max="10746" width="16.875" style="1" customWidth="1"/>
    <col min="10747" max="10747" width="13.25" style="1" customWidth="1"/>
    <col min="10748" max="10748" width="18.375" style="1" bestFit="1" customWidth="1"/>
    <col min="10749" max="10749" width="15" style="1" bestFit="1" customWidth="1"/>
    <col min="10750" max="10750" width="14.75" style="1" bestFit="1" customWidth="1"/>
    <col min="10751" max="10751" width="14.625" style="1" bestFit="1" customWidth="1"/>
    <col min="10752" max="10752" width="13.75" style="1" bestFit="1" customWidth="1"/>
    <col min="10753" max="10753" width="14.25" style="1" bestFit="1" customWidth="1"/>
    <col min="10754" max="10754" width="15.125" style="1" customWidth="1"/>
    <col min="10755" max="10755" width="20.5" style="1" bestFit="1" customWidth="1"/>
    <col min="10756" max="10756" width="27.875" style="1" bestFit="1" customWidth="1"/>
    <col min="10757" max="10757" width="6.875" style="1" bestFit="1" customWidth="1"/>
    <col min="10758" max="10758" width="5" style="1" bestFit="1" customWidth="1"/>
    <col min="10759" max="10759" width="8" style="1" bestFit="1" customWidth="1"/>
    <col min="10760" max="10760" width="11.875" style="1" bestFit="1" customWidth="1"/>
    <col min="10761" max="10989" width="9" style="1"/>
    <col min="10990" max="10990" width="3.875" style="1" bestFit="1" customWidth="1"/>
    <col min="10991" max="10991" width="16" style="1" bestFit="1" customWidth="1"/>
    <col min="10992" max="10992" width="16.625" style="1" bestFit="1" customWidth="1"/>
    <col min="10993" max="10993" width="13.5" style="1" bestFit="1" customWidth="1"/>
    <col min="10994" max="10995" width="10.875" style="1" bestFit="1" customWidth="1"/>
    <col min="10996" max="10996" width="6.25" style="1" bestFit="1" customWidth="1"/>
    <col min="10997" max="10997" width="8.875" style="1" bestFit="1" customWidth="1"/>
    <col min="10998" max="10998" width="13.875" style="1" bestFit="1" customWidth="1"/>
    <col min="10999" max="10999" width="13.25" style="1" bestFit="1" customWidth="1"/>
    <col min="11000" max="11000" width="16" style="1" bestFit="1" customWidth="1"/>
    <col min="11001" max="11001" width="11.625" style="1" bestFit="1" customWidth="1"/>
    <col min="11002" max="11002" width="16.875" style="1" customWidth="1"/>
    <col min="11003" max="11003" width="13.25" style="1" customWidth="1"/>
    <col min="11004" max="11004" width="18.375" style="1" bestFit="1" customWidth="1"/>
    <col min="11005" max="11005" width="15" style="1" bestFit="1" customWidth="1"/>
    <col min="11006" max="11006" width="14.75" style="1" bestFit="1" customWidth="1"/>
    <col min="11007" max="11007" width="14.625" style="1" bestFit="1" customWidth="1"/>
    <col min="11008" max="11008" width="13.75" style="1" bestFit="1" customWidth="1"/>
    <col min="11009" max="11009" width="14.25" style="1" bestFit="1" customWidth="1"/>
    <col min="11010" max="11010" width="15.125" style="1" customWidth="1"/>
    <col min="11011" max="11011" width="20.5" style="1" bestFit="1" customWidth="1"/>
    <col min="11012" max="11012" width="27.875" style="1" bestFit="1" customWidth="1"/>
    <col min="11013" max="11013" width="6.875" style="1" bestFit="1" customWidth="1"/>
    <col min="11014" max="11014" width="5" style="1" bestFit="1" customWidth="1"/>
    <col min="11015" max="11015" width="8" style="1" bestFit="1" customWidth="1"/>
    <col min="11016" max="11016" width="11.875" style="1" bestFit="1" customWidth="1"/>
    <col min="11017" max="11245" width="9" style="1"/>
    <col min="11246" max="11246" width="3.875" style="1" bestFit="1" customWidth="1"/>
    <col min="11247" max="11247" width="16" style="1" bestFit="1" customWidth="1"/>
    <col min="11248" max="11248" width="16.625" style="1" bestFit="1" customWidth="1"/>
    <col min="11249" max="11249" width="13.5" style="1" bestFit="1" customWidth="1"/>
    <col min="11250" max="11251" width="10.875" style="1" bestFit="1" customWidth="1"/>
    <col min="11252" max="11252" width="6.25" style="1" bestFit="1" customWidth="1"/>
    <col min="11253" max="11253" width="8.875" style="1" bestFit="1" customWidth="1"/>
    <col min="11254" max="11254" width="13.875" style="1" bestFit="1" customWidth="1"/>
    <col min="11255" max="11255" width="13.25" style="1" bestFit="1" customWidth="1"/>
    <col min="11256" max="11256" width="16" style="1" bestFit="1" customWidth="1"/>
    <col min="11257" max="11257" width="11.625" style="1" bestFit="1" customWidth="1"/>
    <col min="11258" max="11258" width="16.875" style="1" customWidth="1"/>
    <col min="11259" max="11259" width="13.25" style="1" customWidth="1"/>
    <col min="11260" max="11260" width="18.375" style="1" bestFit="1" customWidth="1"/>
    <col min="11261" max="11261" width="15" style="1" bestFit="1" customWidth="1"/>
    <col min="11262" max="11262" width="14.75" style="1" bestFit="1" customWidth="1"/>
    <col min="11263" max="11263" width="14.625" style="1" bestFit="1" customWidth="1"/>
    <col min="11264" max="11264" width="13.75" style="1" bestFit="1" customWidth="1"/>
    <col min="11265" max="11265" width="14.25" style="1" bestFit="1" customWidth="1"/>
    <col min="11266" max="11266" width="15.125" style="1" customWidth="1"/>
    <col min="11267" max="11267" width="20.5" style="1" bestFit="1" customWidth="1"/>
    <col min="11268" max="11268" width="27.875" style="1" bestFit="1" customWidth="1"/>
    <col min="11269" max="11269" width="6.875" style="1" bestFit="1" customWidth="1"/>
    <col min="11270" max="11270" width="5" style="1" bestFit="1" customWidth="1"/>
    <col min="11271" max="11271" width="8" style="1" bestFit="1" customWidth="1"/>
    <col min="11272" max="11272" width="11.875" style="1" bestFit="1" customWidth="1"/>
    <col min="11273" max="11501" width="9" style="1"/>
    <col min="11502" max="11502" width="3.875" style="1" bestFit="1" customWidth="1"/>
    <col min="11503" max="11503" width="16" style="1" bestFit="1" customWidth="1"/>
    <col min="11504" max="11504" width="16.625" style="1" bestFit="1" customWidth="1"/>
    <col min="11505" max="11505" width="13.5" style="1" bestFit="1" customWidth="1"/>
    <col min="11506" max="11507" width="10.875" style="1" bestFit="1" customWidth="1"/>
    <col min="11508" max="11508" width="6.25" style="1" bestFit="1" customWidth="1"/>
    <col min="11509" max="11509" width="8.875" style="1" bestFit="1" customWidth="1"/>
    <col min="11510" max="11510" width="13.875" style="1" bestFit="1" customWidth="1"/>
    <col min="11511" max="11511" width="13.25" style="1" bestFit="1" customWidth="1"/>
    <col min="11512" max="11512" width="16" style="1" bestFit="1" customWidth="1"/>
    <col min="11513" max="11513" width="11.625" style="1" bestFit="1" customWidth="1"/>
    <col min="11514" max="11514" width="16.875" style="1" customWidth="1"/>
    <col min="11515" max="11515" width="13.25" style="1" customWidth="1"/>
    <col min="11516" max="11516" width="18.375" style="1" bestFit="1" customWidth="1"/>
    <col min="11517" max="11517" width="15" style="1" bestFit="1" customWidth="1"/>
    <col min="11518" max="11518" width="14.75" style="1" bestFit="1" customWidth="1"/>
    <col min="11519" max="11519" width="14.625" style="1" bestFit="1" customWidth="1"/>
    <col min="11520" max="11520" width="13.75" style="1" bestFit="1" customWidth="1"/>
    <col min="11521" max="11521" width="14.25" style="1" bestFit="1" customWidth="1"/>
    <col min="11522" max="11522" width="15.125" style="1" customWidth="1"/>
    <col min="11523" max="11523" width="20.5" style="1" bestFit="1" customWidth="1"/>
    <col min="11524" max="11524" width="27.875" style="1" bestFit="1" customWidth="1"/>
    <col min="11525" max="11525" width="6.875" style="1" bestFit="1" customWidth="1"/>
    <col min="11526" max="11526" width="5" style="1" bestFit="1" customWidth="1"/>
    <col min="11527" max="11527" width="8" style="1" bestFit="1" customWidth="1"/>
    <col min="11528" max="11528" width="11.875" style="1" bestFit="1" customWidth="1"/>
    <col min="11529" max="11757" width="9" style="1"/>
    <col min="11758" max="11758" width="3.875" style="1" bestFit="1" customWidth="1"/>
    <col min="11759" max="11759" width="16" style="1" bestFit="1" customWidth="1"/>
    <col min="11760" max="11760" width="16.625" style="1" bestFit="1" customWidth="1"/>
    <col min="11761" max="11761" width="13.5" style="1" bestFit="1" customWidth="1"/>
    <col min="11762" max="11763" width="10.875" style="1" bestFit="1" customWidth="1"/>
    <col min="11764" max="11764" width="6.25" style="1" bestFit="1" customWidth="1"/>
    <col min="11765" max="11765" width="8.875" style="1" bestFit="1" customWidth="1"/>
    <col min="11766" max="11766" width="13.875" style="1" bestFit="1" customWidth="1"/>
    <col min="11767" max="11767" width="13.25" style="1" bestFit="1" customWidth="1"/>
    <col min="11768" max="11768" width="16" style="1" bestFit="1" customWidth="1"/>
    <col min="11769" max="11769" width="11.625" style="1" bestFit="1" customWidth="1"/>
    <col min="11770" max="11770" width="16.875" style="1" customWidth="1"/>
    <col min="11771" max="11771" width="13.25" style="1" customWidth="1"/>
    <col min="11772" max="11772" width="18.375" style="1" bestFit="1" customWidth="1"/>
    <col min="11773" max="11773" width="15" style="1" bestFit="1" customWidth="1"/>
    <col min="11774" max="11774" width="14.75" style="1" bestFit="1" customWidth="1"/>
    <col min="11775" max="11775" width="14.625" style="1" bestFit="1" customWidth="1"/>
    <col min="11776" max="11776" width="13.75" style="1" bestFit="1" customWidth="1"/>
    <col min="11777" max="11777" width="14.25" style="1" bestFit="1" customWidth="1"/>
    <col min="11778" max="11778" width="15.125" style="1" customWidth="1"/>
    <col min="11779" max="11779" width="20.5" style="1" bestFit="1" customWidth="1"/>
    <col min="11780" max="11780" width="27.875" style="1" bestFit="1" customWidth="1"/>
    <col min="11781" max="11781" width="6.875" style="1" bestFit="1" customWidth="1"/>
    <col min="11782" max="11782" width="5" style="1" bestFit="1" customWidth="1"/>
    <col min="11783" max="11783" width="8" style="1" bestFit="1" customWidth="1"/>
    <col min="11784" max="11784" width="11.875" style="1" bestFit="1" customWidth="1"/>
    <col min="11785" max="12013" width="9" style="1"/>
    <col min="12014" max="12014" width="3.875" style="1" bestFit="1" customWidth="1"/>
    <col min="12015" max="12015" width="16" style="1" bestFit="1" customWidth="1"/>
    <col min="12016" max="12016" width="16.625" style="1" bestFit="1" customWidth="1"/>
    <col min="12017" max="12017" width="13.5" style="1" bestFit="1" customWidth="1"/>
    <col min="12018" max="12019" width="10.875" style="1" bestFit="1" customWidth="1"/>
    <col min="12020" max="12020" width="6.25" style="1" bestFit="1" customWidth="1"/>
    <col min="12021" max="12021" width="8.875" style="1" bestFit="1" customWidth="1"/>
    <col min="12022" max="12022" width="13.875" style="1" bestFit="1" customWidth="1"/>
    <col min="12023" max="12023" width="13.25" style="1" bestFit="1" customWidth="1"/>
    <col min="12024" max="12024" width="16" style="1" bestFit="1" customWidth="1"/>
    <col min="12025" max="12025" width="11.625" style="1" bestFit="1" customWidth="1"/>
    <col min="12026" max="12026" width="16.875" style="1" customWidth="1"/>
    <col min="12027" max="12027" width="13.25" style="1" customWidth="1"/>
    <col min="12028" max="12028" width="18.375" style="1" bestFit="1" customWidth="1"/>
    <col min="12029" max="12029" width="15" style="1" bestFit="1" customWidth="1"/>
    <col min="12030" max="12030" width="14.75" style="1" bestFit="1" customWidth="1"/>
    <col min="12031" max="12031" width="14.625" style="1" bestFit="1" customWidth="1"/>
    <col min="12032" max="12032" width="13.75" style="1" bestFit="1" customWidth="1"/>
    <col min="12033" max="12033" width="14.25" style="1" bestFit="1" customWidth="1"/>
    <col min="12034" max="12034" width="15.125" style="1" customWidth="1"/>
    <col min="12035" max="12035" width="20.5" style="1" bestFit="1" customWidth="1"/>
    <col min="12036" max="12036" width="27.875" style="1" bestFit="1" customWidth="1"/>
    <col min="12037" max="12037" width="6.875" style="1" bestFit="1" customWidth="1"/>
    <col min="12038" max="12038" width="5" style="1" bestFit="1" customWidth="1"/>
    <col min="12039" max="12039" width="8" style="1" bestFit="1" customWidth="1"/>
    <col min="12040" max="12040" width="11.875" style="1" bestFit="1" customWidth="1"/>
    <col min="12041" max="12269" width="9" style="1"/>
    <col min="12270" max="12270" width="3.875" style="1" bestFit="1" customWidth="1"/>
    <col min="12271" max="12271" width="16" style="1" bestFit="1" customWidth="1"/>
    <col min="12272" max="12272" width="16.625" style="1" bestFit="1" customWidth="1"/>
    <col min="12273" max="12273" width="13.5" style="1" bestFit="1" customWidth="1"/>
    <col min="12274" max="12275" width="10.875" style="1" bestFit="1" customWidth="1"/>
    <col min="12276" max="12276" width="6.25" style="1" bestFit="1" customWidth="1"/>
    <col min="12277" max="12277" width="8.875" style="1" bestFit="1" customWidth="1"/>
    <col min="12278" max="12278" width="13.875" style="1" bestFit="1" customWidth="1"/>
    <col min="12279" max="12279" width="13.25" style="1" bestFit="1" customWidth="1"/>
    <col min="12280" max="12280" width="16" style="1" bestFit="1" customWidth="1"/>
    <col min="12281" max="12281" width="11.625" style="1" bestFit="1" customWidth="1"/>
    <col min="12282" max="12282" width="16.875" style="1" customWidth="1"/>
    <col min="12283" max="12283" width="13.25" style="1" customWidth="1"/>
    <col min="12284" max="12284" width="18.375" style="1" bestFit="1" customWidth="1"/>
    <col min="12285" max="12285" width="15" style="1" bestFit="1" customWidth="1"/>
    <col min="12286" max="12286" width="14.75" style="1" bestFit="1" customWidth="1"/>
    <col min="12287" max="12287" width="14.625" style="1" bestFit="1" customWidth="1"/>
    <col min="12288" max="12288" width="13.75" style="1" bestFit="1" customWidth="1"/>
    <col min="12289" max="12289" width="14.25" style="1" bestFit="1" customWidth="1"/>
    <col min="12290" max="12290" width="15.125" style="1" customWidth="1"/>
    <col min="12291" max="12291" width="20.5" style="1" bestFit="1" customWidth="1"/>
    <col min="12292" max="12292" width="27.875" style="1" bestFit="1" customWidth="1"/>
    <col min="12293" max="12293" width="6.875" style="1" bestFit="1" customWidth="1"/>
    <col min="12294" max="12294" width="5" style="1" bestFit="1" customWidth="1"/>
    <col min="12295" max="12295" width="8" style="1" bestFit="1" customWidth="1"/>
    <col min="12296" max="12296" width="11.875" style="1" bestFit="1" customWidth="1"/>
    <col min="12297" max="12525" width="9" style="1"/>
    <col min="12526" max="12526" width="3.875" style="1" bestFit="1" customWidth="1"/>
    <col min="12527" max="12527" width="16" style="1" bestFit="1" customWidth="1"/>
    <col min="12528" max="12528" width="16.625" style="1" bestFit="1" customWidth="1"/>
    <col min="12529" max="12529" width="13.5" style="1" bestFit="1" customWidth="1"/>
    <col min="12530" max="12531" width="10.875" style="1" bestFit="1" customWidth="1"/>
    <col min="12532" max="12532" width="6.25" style="1" bestFit="1" customWidth="1"/>
    <col min="12533" max="12533" width="8.875" style="1" bestFit="1" customWidth="1"/>
    <col min="12534" max="12534" width="13.875" style="1" bestFit="1" customWidth="1"/>
    <col min="12535" max="12535" width="13.25" style="1" bestFit="1" customWidth="1"/>
    <col min="12536" max="12536" width="16" style="1" bestFit="1" customWidth="1"/>
    <col min="12537" max="12537" width="11.625" style="1" bestFit="1" customWidth="1"/>
    <col min="12538" max="12538" width="16.875" style="1" customWidth="1"/>
    <col min="12539" max="12539" width="13.25" style="1" customWidth="1"/>
    <col min="12540" max="12540" width="18.375" style="1" bestFit="1" customWidth="1"/>
    <col min="12541" max="12541" width="15" style="1" bestFit="1" customWidth="1"/>
    <col min="12542" max="12542" width="14.75" style="1" bestFit="1" customWidth="1"/>
    <col min="12543" max="12543" width="14.625" style="1" bestFit="1" customWidth="1"/>
    <col min="12544" max="12544" width="13.75" style="1" bestFit="1" customWidth="1"/>
    <col min="12545" max="12545" width="14.25" style="1" bestFit="1" customWidth="1"/>
    <col min="12546" max="12546" width="15.125" style="1" customWidth="1"/>
    <col min="12547" max="12547" width="20.5" style="1" bestFit="1" customWidth="1"/>
    <col min="12548" max="12548" width="27.875" style="1" bestFit="1" customWidth="1"/>
    <col min="12549" max="12549" width="6.875" style="1" bestFit="1" customWidth="1"/>
    <col min="12550" max="12550" width="5" style="1" bestFit="1" customWidth="1"/>
    <col min="12551" max="12551" width="8" style="1" bestFit="1" customWidth="1"/>
    <col min="12552" max="12552" width="11.875" style="1" bestFit="1" customWidth="1"/>
    <col min="12553" max="12781" width="9" style="1"/>
    <col min="12782" max="12782" width="3.875" style="1" bestFit="1" customWidth="1"/>
    <col min="12783" max="12783" width="16" style="1" bestFit="1" customWidth="1"/>
    <col min="12784" max="12784" width="16.625" style="1" bestFit="1" customWidth="1"/>
    <col min="12785" max="12785" width="13.5" style="1" bestFit="1" customWidth="1"/>
    <col min="12786" max="12787" width="10.875" style="1" bestFit="1" customWidth="1"/>
    <col min="12788" max="12788" width="6.25" style="1" bestFit="1" customWidth="1"/>
    <col min="12789" max="12789" width="8.875" style="1" bestFit="1" customWidth="1"/>
    <col min="12790" max="12790" width="13.875" style="1" bestFit="1" customWidth="1"/>
    <col min="12791" max="12791" width="13.25" style="1" bestFit="1" customWidth="1"/>
    <col min="12792" max="12792" width="16" style="1" bestFit="1" customWidth="1"/>
    <col min="12793" max="12793" width="11.625" style="1" bestFit="1" customWidth="1"/>
    <col min="12794" max="12794" width="16.875" style="1" customWidth="1"/>
    <col min="12795" max="12795" width="13.25" style="1" customWidth="1"/>
    <col min="12796" max="12796" width="18.375" style="1" bestFit="1" customWidth="1"/>
    <col min="12797" max="12797" width="15" style="1" bestFit="1" customWidth="1"/>
    <col min="12798" max="12798" width="14.75" style="1" bestFit="1" customWidth="1"/>
    <col min="12799" max="12799" width="14.625" style="1" bestFit="1" customWidth="1"/>
    <col min="12800" max="12800" width="13.75" style="1" bestFit="1" customWidth="1"/>
    <col min="12801" max="12801" width="14.25" style="1" bestFit="1" customWidth="1"/>
    <col min="12802" max="12802" width="15.125" style="1" customWidth="1"/>
    <col min="12803" max="12803" width="20.5" style="1" bestFit="1" customWidth="1"/>
    <col min="12804" max="12804" width="27.875" style="1" bestFit="1" customWidth="1"/>
    <col min="12805" max="12805" width="6.875" style="1" bestFit="1" customWidth="1"/>
    <col min="12806" max="12806" width="5" style="1" bestFit="1" customWidth="1"/>
    <col min="12807" max="12807" width="8" style="1" bestFit="1" customWidth="1"/>
    <col min="12808" max="12808" width="11.875" style="1" bestFit="1" customWidth="1"/>
    <col min="12809" max="13037" width="9" style="1"/>
    <col min="13038" max="13038" width="3.875" style="1" bestFit="1" customWidth="1"/>
    <col min="13039" max="13039" width="16" style="1" bestFit="1" customWidth="1"/>
    <col min="13040" max="13040" width="16.625" style="1" bestFit="1" customWidth="1"/>
    <col min="13041" max="13041" width="13.5" style="1" bestFit="1" customWidth="1"/>
    <col min="13042" max="13043" width="10.875" style="1" bestFit="1" customWidth="1"/>
    <col min="13044" max="13044" width="6.25" style="1" bestFit="1" customWidth="1"/>
    <col min="13045" max="13045" width="8.875" style="1" bestFit="1" customWidth="1"/>
    <col min="13046" max="13046" width="13.875" style="1" bestFit="1" customWidth="1"/>
    <col min="13047" max="13047" width="13.25" style="1" bestFit="1" customWidth="1"/>
    <col min="13048" max="13048" width="16" style="1" bestFit="1" customWidth="1"/>
    <col min="13049" max="13049" width="11.625" style="1" bestFit="1" customWidth="1"/>
    <col min="13050" max="13050" width="16.875" style="1" customWidth="1"/>
    <col min="13051" max="13051" width="13.25" style="1" customWidth="1"/>
    <col min="13052" max="13052" width="18.375" style="1" bestFit="1" customWidth="1"/>
    <col min="13053" max="13053" width="15" style="1" bestFit="1" customWidth="1"/>
    <col min="13054" max="13054" width="14.75" style="1" bestFit="1" customWidth="1"/>
    <col min="13055" max="13055" width="14.625" style="1" bestFit="1" customWidth="1"/>
    <col min="13056" max="13056" width="13.75" style="1" bestFit="1" customWidth="1"/>
    <col min="13057" max="13057" width="14.25" style="1" bestFit="1" customWidth="1"/>
    <col min="13058" max="13058" width="15.125" style="1" customWidth="1"/>
    <col min="13059" max="13059" width="20.5" style="1" bestFit="1" customWidth="1"/>
    <col min="13060" max="13060" width="27.875" style="1" bestFit="1" customWidth="1"/>
    <col min="13061" max="13061" width="6.875" style="1" bestFit="1" customWidth="1"/>
    <col min="13062" max="13062" width="5" style="1" bestFit="1" customWidth="1"/>
    <col min="13063" max="13063" width="8" style="1" bestFit="1" customWidth="1"/>
    <col min="13064" max="13064" width="11.875" style="1" bestFit="1" customWidth="1"/>
    <col min="13065" max="13293" width="9" style="1"/>
    <col min="13294" max="13294" width="3.875" style="1" bestFit="1" customWidth="1"/>
    <col min="13295" max="13295" width="16" style="1" bestFit="1" customWidth="1"/>
    <col min="13296" max="13296" width="16.625" style="1" bestFit="1" customWidth="1"/>
    <col min="13297" max="13297" width="13.5" style="1" bestFit="1" customWidth="1"/>
    <col min="13298" max="13299" width="10.875" style="1" bestFit="1" customWidth="1"/>
    <col min="13300" max="13300" width="6.25" style="1" bestFit="1" customWidth="1"/>
    <col min="13301" max="13301" width="8.875" style="1" bestFit="1" customWidth="1"/>
    <col min="13302" max="13302" width="13.875" style="1" bestFit="1" customWidth="1"/>
    <col min="13303" max="13303" width="13.25" style="1" bestFit="1" customWidth="1"/>
    <col min="13304" max="13304" width="16" style="1" bestFit="1" customWidth="1"/>
    <col min="13305" max="13305" width="11.625" style="1" bestFit="1" customWidth="1"/>
    <col min="13306" max="13306" width="16.875" style="1" customWidth="1"/>
    <col min="13307" max="13307" width="13.25" style="1" customWidth="1"/>
    <col min="13308" max="13308" width="18.375" style="1" bestFit="1" customWidth="1"/>
    <col min="13309" max="13309" width="15" style="1" bestFit="1" customWidth="1"/>
    <col min="13310" max="13310" width="14.75" style="1" bestFit="1" customWidth="1"/>
    <col min="13311" max="13311" width="14.625" style="1" bestFit="1" customWidth="1"/>
    <col min="13312" max="13312" width="13.75" style="1" bestFit="1" customWidth="1"/>
    <col min="13313" max="13313" width="14.25" style="1" bestFit="1" customWidth="1"/>
    <col min="13314" max="13314" width="15.125" style="1" customWidth="1"/>
    <col min="13315" max="13315" width="20.5" style="1" bestFit="1" customWidth="1"/>
    <col min="13316" max="13316" width="27.875" style="1" bestFit="1" customWidth="1"/>
    <col min="13317" max="13317" width="6.875" style="1" bestFit="1" customWidth="1"/>
    <col min="13318" max="13318" width="5" style="1" bestFit="1" customWidth="1"/>
    <col min="13319" max="13319" width="8" style="1" bestFit="1" customWidth="1"/>
    <col min="13320" max="13320" width="11.875" style="1" bestFit="1" customWidth="1"/>
    <col min="13321" max="13549" width="9" style="1"/>
    <col min="13550" max="13550" width="3.875" style="1" bestFit="1" customWidth="1"/>
    <col min="13551" max="13551" width="16" style="1" bestFit="1" customWidth="1"/>
    <col min="13552" max="13552" width="16.625" style="1" bestFit="1" customWidth="1"/>
    <col min="13553" max="13553" width="13.5" style="1" bestFit="1" customWidth="1"/>
    <col min="13554" max="13555" width="10.875" style="1" bestFit="1" customWidth="1"/>
    <col min="13556" max="13556" width="6.25" style="1" bestFit="1" customWidth="1"/>
    <col min="13557" max="13557" width="8.875" style="1" bestFit="1" customWidth="1"/>
    <col min="13558" max="13558" width="13.875" style="1" bestFit="1" customWidth="1"/>
    <col min="13559" max="13559" width="13.25" style="1" bestFit="1" customWidth="1"/>
    <col min="13560" max="13560" width="16" style="1" bestFit="1" customWidth="1"/>
    <col min="13561" max="13561" width="11.625" style="1" bestFit="1" customWidth="1"/>
    <col min="13562" max="13562" width="16.875" style="1" customWidth="1"/>
    <col min="13563" max="13563" width="13.25" style="1" customWidth="1"/>
    <col min="13564" max="13564" width="18.375" style="1" bestFit="1" customWidth="1"/>
    <col min="13565" max="13565" width="15" style="1" bestFit="1" customWidth="1"/>
    <col min="13566" max="13566" width="14.75" style="1" bestFit="1" customWidth="1"/>
    <col min="13567" max="13567" width="14.625" style="1" bestFit="1" customWidth="1"/>
    <col min="13568" max="13568" width="13.75" style="1" bestFit="1" customWidth="1"/>
    <col min="13569" max="13569" width="14.25" style="1" bestFit="1" customWidth="1"/>
    <col min="13570" max="13570" width="15.125" style="1" customWidth="1"/>
    <col min="13571" max="13571" width="20.5" style="1" bestFit="1" customWidth="1"/>
    <col min="13572" max="13572" width="27.875" style="1" bestFit="1" customWidth="1"/>
    <col min="13573" max="13573" width="6.875" style="1" bestFit="1" customWidth="1"/>
    <col min="13574" max="13574" width="5" style="1" bestFit="1" customWidth="1"/>
    <col min="13575" max="13575" width="8" style="1" bestFit="1" customWidth="1"/>
    <col min="13576" max="13576" width="11.875" style="1" bestFit="1" customWidth="1"/>
    <col min="13577" max="13805" width="9" style="1"/>
    <col min="13806" max="13806" width="3.875" style="1" bestFit="1" customWidth="1"/>
    <col min="13807" max="13807" width="16" style="1" bestFit="1" customWidth="1"/>
    <col min="13808" max="13808" width="16.625" style="1" bestFit="1" customWidth="1"/>
    <col min="13809" max="13809" width="13.5" style="1" bestFit="1" customWidth="1"/>
    <col min="13810" max="13811" width="10.875" style="1" bestFit="1" customWidth="1"/>
    <col min="13812" max="13812" width="6.25" style="1" bestFit="1" customWidth="1"/>
    <col min="13813" max="13813" width="8.875" style="1" bestFit="1" customWidth="1"/>
    <col min="13814" max="13814" width="13.875" style="1" bestFit="1" customWidth="1"/>
    <col min="13815" max="13815" width="13.25" style="1" bestFit="1" customWidth="1"/>
    <col min="13816" max="13816" width="16" style="1" bestFit="1" customWidth="1"/>
    <col min="13817" max="13817" width="11.625" style="1" bestFit="1" customWidth="1"/>
    <col min="13818" max="13818" width="16.875" style="1" customWidth="1"/>
    <col min="13819" max="13819" width="13.25" style="1" customWidth="1"/>
    <col min="13820" max="13820" width="18.375" style="1" bestFit="1" customWidth="1"/>
    <col min="13821" max="13821" width="15" style="1" bestFit="1" customWidth="1"/>
    <col min="13822" max="13822" width="14.75" style="1" bestFit="1" customWidth="1"/>
    <col min="13823" max="13823" width="14.625" style="1" bestFit="1" customWidth="1"/>
    <col min="13824" max="13824" width="13.75" style="1" bestFit="1" customWidth="1"/>
    <col min="13825" max="13825" width="14.25" style="1" bestFit="1" customWidth="1"/>
    <col min="13826" max="13826" width="15.125" style="1" customWidth="1"/>
    <col min="13827" max="13827" width="20.5" style="1" bestFit="1" customWidth="1"/>
    <col min="13828" max="13828" width="27.875" style="1" bestFit="1" customWidth="1"/>
    <col min="13829" max="13829" width="6.875" style="1" bestFit="1" customWidth="1"/>
    <col min="13830" max="13830" width="5" style="1" bestFit="1" customWidth="1"/>
    <col min="13831" max="13831" width="8" style="1" bestFit="1" customWidth="1"/>
    <col min="13832" max="13832" width="11.875" style="1" bestFit="1" customWidth="1"/>
    <col min="13833" max="14061" width="9" style="1"/>
    <col min="14062" max="14062" width="3.875" style="1" bestFit="1" customWidth="1"/>
    <col min="14063" max="14063" width="16" style="1" bestFit="1" customWidth="1"/>
    <col min="14064" max="14064" width="16.625" style="1" bestFit="1" customWidth="1"/>
    <col min="14065" max="14065" width="13.5" style="1" bestFit="1" customWidth="1"/>
    <col min="14066" max="14067" width="10.875" style="1" bestFit="1" customWidth="1"/>
    <col min="14068" max="14068" width="6.25" style="1" bestFit="1" customWidth="1"/>
    <col min="14069" max="14069" width="8.875" style="1" bestFit="1" customWidth="1"/>
    <col min="14070" max="14070" width="13.875" style="1" bestFit="1" customWidth="1"/>
    <col min="14071" max="14071" width="13.25" style="1" bestFit="1" customWidth="1"/>
    <col min="14072" max="14072" width="16" style="1" bestFit="1" customWidth="1"/>
    <col min="14073" max="14073" width="11.625" style="1" bestFit="1" customWidth="1"/>
    <col min="14074" max="14074" width="16.875" style="1" customWidth="1"/>
    <col min="14075" max="14075" width="13.25" style="1" customWidth="1"/>
    <col min="14076" max="14076" width="18.375" style="1" bestFit="1" customWidth="1"/>
    <col min="14077" max="14077" width="15" style="1" bestFit="1" customWidth="1"/>
    <col min="14078" max="14078" width="14.75" style="1" bestFit="1" customWidth="1"/>
    <col min="14079" max="14079" width="14.625" style="1" bestFit="1" customWidth="1"/>
    <col min="14080" max="14080" width="13.75" style="1" bestFit="1" customWidth="1"/>
    <col min="14081" max="14081" width="14.25" style="1" bestFit="1" customWidth="1"/>
    <col min="14082" max="14082" width="15.125" style="1" customWidth="1"/>
    <col min="14083" max="14083" width="20.5" style="1" bestFit="1" customWidth="1"/>
    <col min="14084" max="14084" width="27.875" style="1" bestFit="1" customWidth="1"/>
    <col min="14085" max="14085" width="6.875" style="1" bestFit="1" customWidth="1"/>
    <col min="14086" max="14086" width="5" style="1" bestFit="1" customWidth="1"/>
    <col min="14087" max="14087" width="8" style="1" bestFit="1" customWidth="1"/>
    <col min="14088" max="14088" width="11.875" style="1" bestFit="1" customWidth="1"/>
    <col min="14089" max="14317" width="9" style="1"/>
    <col min="14318" max="14318" width="3.875" style="1" bestFit="1" customWidth="1"/>
    <col min="14319" max="14319" width="16" style="1" bestFit="1" customWidth="1"/>
    <col min="14320" max="14320" width="16.625" style="1" bestFit="1" customWidth="1"/>
    <col min="14321" max="14321" width="13.5" style="1" bestFit="1" customWidth="1"/>
    <col min="14322" max="14323" width="10.875" style="1" bestFit="1" customWidth="1"/>
    <col min="14324" max="14324" width="6.25" style="1" bestFit="1" customWidth="1"/>
    <col min="14325" max="14325" width="8.875" style="1" bestFit="1" customWidth="1"/>
    <col min="14326" max="14326" width="13.875" style="1" bestFit="1" customWidth="1"/>
    <col min="14327" max="14327" width="13.25" style="1" bestFit="1" customWidth="1"/>
    <col min="14328" max="14328" width="16" style="1" bestFit="1" customWidth="1"/>
    <col min="14329" max="14329" width="11.625" style="1" bestFit="1" customWidth="1"/>
    <col min="14330" max="14330" width="16.875" style="1" customWidth="1"/>
    <col min="14331" max="14331" width="13.25" style="1" customWidth="1"/>
    <col min="14332" max="14332" width="18.375" style="1" bestFit="1" customWidth="1"/>
    <col min="14333" max="14333" width="15" style="1" bestFit="1" customWidth="1"/>
    <col min="14334" max="14334" width="14.75" style="1" bestFit="1" customWidth="1"/>
    <col min="14335" max="14335" width="14.625" style="1" bestFit="1" customWidth="1"/>
    <col min="14336" max="14336" width="13.75" style="1" bestFit="1" customWidth="1"/>
    <col min="14337" max="14337" width="14.25" style="1" bestFit="1" customWidth="1"/>
    <col min="14338" max="14338" width="15.125" style="1" customWidth="1"/>
    <col min="14339" max="14339" width="20.5" style="1" bestFit="1" customWidth="1"/>
    <col min="14340" max="14340" width="27.875" style="1" bestFit="1" customWidth="1"/>
    <col min="14341" max="14341" width="6.875" style="1" bestFit="1" customWidth="1"/>
    <col min="14342" max="14342" width="5" style="1" bestFit="1" customWidth="1"/>
    <col min="14343" max="14343" width="8" style="1" bestFit="1" customWidth="1"/>
    <col min="14344" max="14344" width="11.875" style="1" bestFit="1" customWidth="1"/>
    <col min="14345" max="14573" width="9" style="1"/>
    <col min="14574" max="14574" width="3.875" style="1" bestFit="1" customWidth="1"/>
    <col min="14575" max="14575" width="16" style="1" bestFit="1" customWidth="1"/>
    <col min="14576" max="14576" width="16.625" style="1" bestFit="1" customWidth="1"/>
    <col min="14577" max="14577" width="13.5" style="1" bestFit="1" customWidth="1"/>
    <col min="14578" max="14579" width="10.875" style="1" bestFit="1" customWidth="1"/>
    <col min="14580" max="14580" width="6.25" style="1" bestFit="1" customWidth="1"/>
    <col min="14581" max="14581" width="8.875" style="1" bestFit="1" customWidth="1"/>
    <col min="14582" max="14582" width="13.875" style="1" bestFit="1" customWidth="1"/>
    <col min="14583" max="14583" width="13.25" style="1" bestFit="1" customWidth="1"/>
    <col min="14584" max="14584" width="16" style="1" bestFit="1" customWidth="1"/>
    <col min="14585" max="14585" width="11.625" style="1" bestFit="1" customWidth="1"/>
    <col min="14586" max="14586" width="16.875" style="1" customWidth="1"/>
    <col min="14587" max="14587" width="13.25" style="1" customWidth="1"/>
    <col min="14588" max="14588" width="18.375" style="1" bestFit="1" customWidth="1"/>
    <col min="14589" max="14589" width="15" style="1" bestFit="1" customWidth="1"/>
    <col min="14590" max="14590" width="14.75" style="1" bestFit="1" customWidth="1"/>
    <col min="14591" max="14591" width="14.625" style="1" bestFit="1" customWidth="1"/>
    <col min="14592" max="14592" width="13.75" style="1" bestFit="1" customWidth="1"/>
    <col min="14593" max="14593" width="14.25" style="1" bestFit="1" customWidth="1"/>
    <col min="14594" max="14594" width="15.125" style="1" customWidth="1"/>
    <col min="14595" max="14595" width="20.5" style="1" bestFit="1" customWidth="1"/>
    <col min="14596" max="14596" width="27.875" style="1" bestFit="1" customWidth="1"/>
    <col min="14597" max="14597" width="6.875" style="1" bestFit="1" customWidth="1"/>
    <col min="14598" max="14598" width="5" style="1" bestFit="1" customWidth="1"/>
    <col min="14599" max="14599" width="8" style="1" bestFit="1" customWidth="1"/>
    <col min="14600" max="14600" width="11.875" style="1" bestFit="1" customWidth="1"/>
    <col min="14601" max="14829" width="9" style="1"/>
    <col min="14830" max="14830" width="3.875" style="1" bestFit="1" customWidth="1"/>
    <col min="14831" max="14831" width="16" style="1" bestFit="1" customWidth="1"/>
    <col min="14832" max="14832" width="16.625" style="1" bestFit="1" customWidth="1"/>
    <col min="14833" max="14833" width="13.5" style="1" bestFit="1" customWidth="1"/>
    <col min="14834" max="14835" width="10.875" style="1" bestFit="1" customWidth="1"/>
    <col min="14836" max="14836" width="6.25" style="1" bestFit="1" customWidth="1"/>
    <col min="14837" max="14837" width="8.875" style="1" bestFit="1" customWidth="1"/>
    <col min="14838" max="14838" width="13.875" style="1" bestFit="1" customWidth="1"/>
    <col min="14839" max="14839" width="13.25" style="1" bestFit="1" customWidth="1"/>
    <col min="14840" max="14840" width="16" style="1" bestFit="1" customWidth="1"/>
    <col min="14841" max="14841" width="11.625" style="1" bestFit="1" customWidth="1"/>
    <col min="14842" max="14842" width="16.875" style="1" customWidth="1"/>
    <col min="14843" max="14843" width="13.25" style="1" customWidth="1"/>
    <col min="14844" max="14844" width="18.375" style="1" bestFit="1" customWidth="1"/>
    <col min="14845" max="14845" width="15" style="1" bestFit="1" customWidth="1"/>
    <col min="14846" max="14846" width="14.75" style="1" bestFit="1" customWidth="1"/>
    <col min="14847" max="14847" width="14.625" style="1" bestFit="1" customWidth="1"/>
    <col min="14848" max="14848" width="13.75" style="1" bestFit="1" customWidth="1"/>
    <col min="14849" max="14849" width="14.25" style="1" bestFit="1" customWidth="1"/>
    <col min="14850" max="14850" width="15.125" style="1" customWidth="1"/>
    <col min="14851" max="14851" width="20.5" style="1" bestFit="1" customWidth="1"/>
    <col min="14852" max="14852" width="27.875" style="1" bestFit="1" customWidth="1"/>
    <col min="14853" max="14853" width="6.875" style="1" bestFit="1" customWidth="1"/>
    <col min="14854" max="14854" width="5" style="1" bestFit="1" customWidth="1"/>
    <col min="14855" max="14855" width="8" style="1" bestFit="1" customWidth="1"/>
    <col min="14856" max="14856" width="11.875" style="1" bestFit="1" customWidth="1"/>
    <col min="14857" max="15085" width="9" style="1"/>
    <col min="15086" max="15086" width="3.875" style="1" bestFit="1" customWidth="1"/>
    <col min="15087" max="15087" width="16" style="1" bestFit="1" customWidth="1"/>
    <col min="15088" max="15088" width="16.625" style="1" bestFit="1" customWidth="1"/>
    <col min="15089" max="15089" width="13.5" style="1" bestFit="1" customWidth="1"/>
    <col min="15090" max="15091" width="10.875" style="1" bestFit="1" customWidth="1"/>
    <col min="15092" max="15092" width="6.25" style="1" bestFit="1" customWidth="1"/>
    <col min="15093" max="15093" width="8.875" style="1" bestFit="1" customWidth="1"/>
    <col min="15094" max="15094" width="13.875" style="1" bestFit="1" customWidth="1"/>
    <col min="15095" max="15095" width="13.25" style="1" bestFit="1" customWidth="1"/>
    <col min="15096" max="15096" width="16" style="1" bestFit="1" customWidth="1"/>
    <col min="15097" max="15097" width="11.625" style="1" bestFit="1" customWidth="1"/>
    <col min="15098" max="15098" width="16.875" style="1" customWidth="1"/>
    <col min="15099" max="15099" width="13.25" style="1" customWidth="1"/>
    <col min="15100" max="15100" width="18.375" style="1" bestFit="1" customWidth="1"/>
    <col min="15101" max="15101" width="15" style="1" bestFit="1" customWidth="1"/>
    <col min="15102" max="15102" width="14.75" style="1" bestFit="1" customWidth="1"/>
    <col min="15103" max="15103" width="14.625" style="1" bestFit="1" customWidth="1"/>
    <col min="15104" max="15104" width="13.75" style="1" bestFit="1" customWidth="1"/>
    <col min="15105" max="15105" width="14.25" style="1" bestFit="1" customWidth="1"/>
    <col min="15106" max="15106" width="15.125" style="1" customWidth="1"/>
    <col min="15107" max="15107" width="20.5" style="1" bestFit="1" customWidth="1"/>
    <col min="15108" max="15108" width="27.875" style="1" bestFit="1" customWidth="1"/>
    <col min="15109" max="15109" width="6.875" style="1" bestFit="1" customWidth="1"/>
    <col min="15110" max="15110" width="5" style="1" bestFit="1" customWidth="1"/>
    <col min="15111" max="15111" width="8" style="1" bestFit="1" customWidth="1"/>
    <col min="15112" max="15112" width="11.875" style="1" bestFit="1" customWidth="1"/>
    <col min="15113" max="15341" width="9" style="1"/>
    <col min="15342" max="15342" width="3.875" style="1" bestFit="1" customWidth="1"/>
    <col min="15343" max="15343" width="16" style="1" bestFit="1" customWidth="1"/>
    <col min="15344" max="15344" width="16.625" style="1" bestFit="1" customWidth="1"/>
    <col min="15345" max="15345" width="13.5" style="1" bestFit="1" customWidth="1"/>
    <col min="15346" max="15347" width="10.875" style="1" bestFit="1" customWidth="1"/>
    <col min="15348" max="15348" width="6.25" style="1" bestFit="1" customWidth="1"/>
    <col min="15349" max="15349" width="8.875" style="1" bestFit="1" customWidth="1"/>
    <col min="15350" max="15350" width="13.875" style="1" bestFit="1" customWidth="1"/>
    <col min="15351" max="15351" width="13.25" style="1" bestFit="1" customWidth="1"/>
    <col min="15352" max="15352" width="16" style="1" bestFit="1" customWidth="1"/>
    <col min="15353" max="15353" width="11.625" style="1" bestFit="1" customWidth="1"/>
    <col min="15354" max="15354" width="16.875" style="1" customWidth="1"/>
    <col min="15355" max="15355" width="13.25" style="1" customWidth="1"/>
    <col min="15356" max="15356" width="18.375" style="1" bestFit="1" customWidth="1"/>
    <col min="15357" max="15357" width="15" style="1" bestFit="1" customWidth="1"/>
    <col min="15358" max="15358" width="14.75" style="1" bestFit="1" customWidth="1"/>
    <col min="15359" max="15359" width="14.625" style="1" bestFit="1" customWidth="1"/>
    <col min="15360" max="15360" width="13.75" style="1" bestFit="1" customWidth="1"/>
    <col min="15361" max="15361" width="14.25" style="1" bestFit="1" customWidth="1"/>
    <col min="15362" max="15362" width="15.125" style="1" customWidth="1"/>
    <col min="15363" max="15363" width="20.5" style="1" bestFit="1" customWidth="1"/>
    <col min="15364" max="15364" width="27.875" style="1" bestFit="1" customWidth="1"/>
    <col min="15365" max="15365" width="6.875" style="1" bestFit="1" customWidth="1"/>
    <col min="15366" max="15366" width="5" style="1" bestFit="1" customWidth="1"/>
    <col min="15367" max="15367" width="8" style="1" bestFit="1" customWidth="1"/>
    <col min="15368" max="15368" width="11.875" style="1" bestFit="1" customWidth="1"/>
    <col min="15369" max="15597" width="9" style="1"/>
    <col min="15598" max="15598" width="3.875" style="1" bestFit="1" customWidth="1"/>
    <col min="15599" max="15599" width="16" style="1" bestFit="1" customWidth="1"/>
    <col min="15600" max="15600" width="16.625" style="1" bestFit="1" customWidth="1"/>
    <col min="15601" max="15601" width="13.5" style="1" bestFit="1" customWidth="1"/>
    <col min="15602" max="15603" width="10.875" style="1" bestFit="1" customWidth="1"/>
    <col min="15604" max="15604" width="6.25" style="1" bestFit="1" customWidth="1"/>
    <col min="15605" max="15605" width="8.875" style="1" bestFit="1" customWidth="1"/>
    <col min="15606" max="15606" width="13.875" style="1" bestFit="1" customWidth="1"/>
    <col min="15607" max="15607" width="13.25" style="1" bestFit="1" customWidth="1"/>
    <col min="15608" max="15608" width="16" style="1" bestFit="1" customWidth="1"/>
    <col min="15609" max="15609" width="11.625" style="1" bestFit="1" customWidth="1"/>
    <col min="15610" max="15610" width="16.875" style="1" customWidth="1"/>
    <col min="15611" max="15611" width="13.25" style="1" customWidth="1"/>
    <col min="15612" max="15612" width="18.375" style="1" bestFit="1" customWidth="1"/>
    <col min="15613" max="15613" width="15" style="1" bestFit="1" customWidth="1"/>
    <col min="15614" max="15614" width="14.75" style="1" bestFit="1" customWidth="1"/>
    <col min="15615" max="15615" width="14.625" style="1" bestFit="1" customWidth="1"/>
    <col min="15616" max="15616" width="13.75" style="1" bestFit="1" customWidth="1"/>
    <col min="15617" max="15617" width="14.25" style="1" bestFit="1" customWidth="1"/>
    <col min="15618" max="15618" width="15.125" style="1" customWidth="1"/>
    <col min="15619" max="15619" width="20.5" style="1" bestFit="1" customWidth="1"/>
    <col min="15620" max="15620" width="27.875" style="1" bestFit="1" customWidth="1"/>
    <col min="15621" max="15621" width="6.875" style="1" bestFit="1" customWidth="1"/>
    <col min="15622" max="15622" width="5" style="1" bestFit="1" customWidth="1"/>
    <col min="15623" max="15623" width="8" style="1" bestFit="1" customWidth="1"/>
    <col min="15624" max="15624" width="11.875" style="1" bestFit="1" customWidth="1"/>
    <col min="15625" max="15853" width="9" style="1"/>
    <col min="15854" max="15854" width="3.875" style="1" bestFit="1" customWidth="1"/>
    <col min="15855" max="15855" width="16" style="1" bestFit="1" customWidth="1"/>
    <col min="15856" max="15856" width="16.625" style="1" bestFit="1" customWidth="1"/>
    <col min="15857" max="15857" width="13.5" style="1" bestFit="1" customWidth="1"/>
    <col min="15858" max="15859" width="10.875" style="1" bestFit="1" customWidth="1"/>
    <col min="15860" max="15860" width="6.25" style="1" bestFit="1" customWidth="1"/>
    <col min="15861" max="15861" width="8.875" style="1" bestFit="1" customWidth="1"/>
    <col min="15862" max="15862" width="13.875" style="1" bestFit="1" customWidth="1"/>
    <col min="15863" max="15863" width="13.25" style="1" bestFit="1" customWidth="1"/>
    <col min="15864" max="15864" width="16" style="1" bestFit="1" customWidth="1"/>
    <col min="15865" max="15865" width="11.625" style="1" bestFit="1" customWidth="1"/>
    <col min="15866" max="15866" width="16.875" style="1" customWidth="1"/>
    <col min="15867" max="15867" width="13.25" style="1" customWidth="1"/>
    <col min="15868" max="15868" width="18.375" style="1" bestFit="1" customWidth="1"/>
    <col min="15869" max="15869" width="15" style="1" bestFit="1" customWidth="1"/>
    <col min="15870" max="15870" width="14.75" style="1" bestFit="1" customWidth="1"/>
    <col min="15871" max="15871" width="14.625" style="1" bestFit="1" customWidth="1"/>
    <col min="15872" max="15872" width="13.75" style="1" bestFit="1" customWidth="1"/>
    <col min="15873" max="15873" width="14.25" style="1" bestFit="1" customWidth="1"/>
    <col min="15874" max="15874" width="15.125" style="1" customWidth="1"/>
    <col min="15875" max="15875" width="20.5" style="1" bestFit="1" customWidth="1"/>
    <col min="15876" max="15876" width="27.875" style="1" bestFit="1" customWidth="1"/>
    <col min="15877" max="15877" width="6.875" style="1" bestFit="1" customWidth="1"/>
    <col min="15878" max="15878" width="5" style="1" bestFit="1" customWidth="1"/>
    <col min="15879" max="15879" width="8" style="1" bestFit="1" customWidth="1"/>
    <col min="15880" max="15880" width="11.875" style="1" bestFit="1" customWidth="1"/>
    <col min="15881" max="16109" width="9" style="1"/>
    <col min="16110" max="16110" width="3.875" style="1" bestFit="1" customWidth="1"/>
    <col min="16111" max="16111" width="16" style="1" bestFit="1" customWidth="1"/>
    <col min="16112" max="16112" width="16.625" style="1" bestFit="1" customWidth="1"/>
    <col min="16113" max="16113" width="13.5" style="1" bestFit="1" customWidth="1"/>
    <col min="16114" max="16115" width="10.875" style="1" bestFit="1" customWidth="1"/>
    <col min="16116" max="16116" width="6.25" style="1" bestFit="1" customWidth="1"/>
    <col min="16117" max="16117" width="8.875" style="1" bestFit="1" customWidth="1"/>
    <col min="16118" max="16118" width="13.875" style="1" bestFit="1" customWidth="1"/>
    <col min="16119" max="16119" width="13.25" style="1" bestFit="1" customWidth="1"/>
    <col min="16120" max="16120" width="16" style="1" bestFit="1" customWidth="1"/>
    <col min="16121" max="16121" width="11.625" style="1" bestFit="1" customWidth="1"/>
    <col min="16122" max="16122" width="16.875" style="1" customWidth="1"/>
    <col min="16123" max="16123" width="13.25" style="1" customWidth="1"/>
    <col min="16124" max="16124" width="18.375" style="1" bestFit="1" customWidth="1"/>
    <col min="16125" max="16125" width="15" style="1" bestFit="1" customWidth="1"/>
    <col min="16126" max="16126" width="14.75" style="1" bestFit="1" customWidth="1"/>
    <col min="16127" max="16127" width="14.625" style="1" bestFit="1" customWidth="1"/>
    <col min="16128" max="16128" width="13.75" style="1" bestFit="1" customWidth="1"/>
    <col min="16129" max="16129" width="14.25" style="1" bestFit="1" customWidth="1"/>
    <col min="16130" max="16130" width="15.125" style="1" customWidth="1"/>
    <col min="16131" max="16131" width="20.5" style="1" bestFit="1" customWidth="1"/>
    <col min="16132" max="16132" width="27.875" style="1" bestFit="1" customWidth="1"/>
    <col min="16133" max="16133" width="6.875" style="1" bestFit="1" customWidth="1"/>
    <col min="16134" max="16134" width="5" style="1" bestFit="1" customWidth="1"/>
    <col min="16135" max="16135" width="8" style="1" bestFit="1" customWidth="1"/>
    <col min="16136" max="16136" width="11.875" style="1" bestFit="1" customWidth="1"/>
    <col min="16137" max="16384" width="9" style="1"/>
  </cols>
  <sheetData>
    <row r="1" spans="1:34" ht="18.75">
      <c r="P1" s="3" t="s">
        <v>84</v>
      </c>
      <c r="AE1" s="3"/>
    </row>
    <row r="2" spans="1:34" ht="18.75">
      <c r="P2" s="4" t="s">
        <v>0</v>
      </c>
      <c r="AE2" s="4"/>
    </row>
    <row r="3" spans="1:34" ht="18.75">
      <c r="P3" s="4" t="s">
        <v>77</v>
      </c>
      <c r="AE3" s="4"/>
    </row>
    <row r="4" spans="1:34" ht="18.75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AE4" s="4"/>
    </row>
    <row r="5" spans="1:34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AE5" s="4"/>
    </row>
    <row r="6" spans="1:34" ht="16.5">
      <c r="A6" s="62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16.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ht="15.75">
      <c r="A8" s="63" t="s">
        <v>76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4" ht="15.75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8" customHeight="1">
      <c r="A11" s="61" t="s">
        <v>85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34" s="11" customFormat="1" ht="75.75" customHeight="1">
      <c r="A13" s="50" t="s">
        <v>4</v>
      </c>
      <c r="B13" s="50" t="s">
        <v>5</v>
      </c>
      <c r="C13" s="50" t="s">
        <v>6</v>
      </c>
      <c r="D13" s="44" t="s">
        <v>7</v>
      </c>
      <c r="E13" s="44"/>
      <c r="F13" s="44"/>
      <c r="G13" s="50" t="s">
        <v>8</v>
      </c>
      <c r="H13" s="55" t="s">
        <v>9</v>
      </c>
      <c r="I13" s="56"/>
      <c r="J13" s="56"/>
      <c r="K13" s="56"/>
      <c r="L13" s="57"/>
      <c r="M13" s="58" t="s">
        <v>10</v>
      </c>
      <c r="N13" s="59"/>
      <c r="O13" s="59"/>
      <c r="P13" s="60"/>
      <c r="Q13" s="58" t="s">
        <v>11</v>
      </c>
      <c r="R13" s="59"/>
      <c r="S13" s="59"/>
      <c r="T13" s="60"/>
      <c r="U13" s="37" t="s">
        <v>12</v>
      </c>
      <c r="V13" s="45" t="s">
        <v>13</v>
      </c>
      <c r="W13" s="46"/>
      <c r="X13" s="40" t="s">
        <v>14</v>
      </c>
      <c r="Y13" s="42" t="s">
        <v>15</v>
      </c>
      <c r="Z13" s="42"/>
      <c r="AA13" s="36" t="s">
        <v>16</v>
      </c>
      <c r="AB13" s="36"/>
      <c r="AC13" s="36"/>
      <c r="AD13" s="36"/>
      <c r="AE13" s="37" t="s">
        <v>17</v>
      </c>
      <c r="AF13" s="36" t="s">
        <v>18</v>
      </c>
      <c r="AG13" s="36"/>
      <c r="AH13" s="52" t="s">
        <v>19</v>
      </c>
    </row>
    <row r="14" spans="1:34" s="11" customFormat="1" ht="213.75" customHeight="1">
      <c r="A14" s="54"/>
      <c r="B14" s="54"/>
      <c r="C14" s="54"/>
      <c r="D14" s="52" t="s">
        <v>20</v>
      </c>
      <c r="E14" s="52"/>
      <c r="F14" s="52" t="s">
        <v>21</v>
      </c>
      <c r="G14" s="54"/>
      <c r="H14" s="50" t="s">
        <v>22</v>
      </c>
      <c r="I14" s="52" t="s">
        <v>23</v>
      </c>
      <c r="J14" s="52"/>
      <c r="K14" s="50" t="s">
        <v>24</v>
      </c>
      <c r="L14" s="50" t="s">
        <v>25</v>
      </c>
      <c r="M14" s="40" t="s">
        <v>26</v>
      </c>
      <c r="N14" s="40" t="s">
        <v>27</v>
      </c>
      <c r="O14" s="42" t="s">
        <v>28</v>
      </c>
      <c r="P14" s="42"/>
      <c r="Q14" s="40" t="s">
        <v>29</v>
      </c>
      <c r="R14" s="40" t="s">
        <v>30</v>
      </c>
      <c r="S14" s="42" t="s">
        <v>31</v>
      </c>
      <c r="T14" s="42"/>
      <c r="U14" s="38"/>
      <c r="V14" s="47"/>
      <c r="W14" s="48"/>
      <c r="X14" s="49"/>
      <c r="Y14" s="42"/>
      <c r="Z14" s="42"/>
      <c r="AA14" s="43" t="s">
        <v>32</v>
      </c>
      <c r="AB14" s="43"/>
      <c r="AC14" s="44" t="s">
        <v>33</v>
      </c>
      <c r="AD14" s="44"/>
      <c r="AE14" s="38"/>
      <c r="AF14" s="36" t="s">
        <v>34</v>
      </c>
      <c r="AG14" s="36" t="s">
        <v>35</v>
      </c>
      <c r="AH14" s="52"/>
    </row>
    <row r="15" spans="1:34" s="11" customFormat="1" ht="43.5" customHeight="1">
      <c r="A15" s="51"/>
      <c r="B15" s="51"/>
      <c r="C15" s="51"/>
      <c r="D15" s="12" t="s">
        <v>36</v>
      </c>
      <c r="E15" s="12" t="s">
        <v>37</v>
      </c>
      <c r="F15" s="52"/>
      <c r="G15" s="51"/>
      <c r="H15" s="51"/>
      <c r="I15" s="13" t="s">
        <v>38</v>
      </c>
      <c r="J15" s="13" t="s">
        <v>39</v>
      </c>
      <c r="K15" s="51"/>
      <c r="L15" s="51"/>
      <c r="M15" s="41"/>
      <c r="N15" s="41"/>
      <c r="O15" s="14" t="s">
        <v>40</v>
      </c>
      <c r="P15" s="14" t="s">
        <v>41</v>
      </c>
      <c r="Q15" s="41"/>
      <c r="R15" s="41"/>
      <c r="S15" s="14" t="s">
        <v>40</v>
      </c>
      <c r="T15" s="14" t="s">
        <v>41</v>
      </c>
      <c r="U15" s="39"/>
      <c r="V15" s="15" t="s">
        <v>42</v>
      </c>
      <c r="W15" s="15" t="s">
        <v>43</v>
      </c>
      <c r="X15" s="41"/>
      <c r="Y15" s="14" t="s">
        <v>40</v>
      </c>
      <c r="Z15" s="14" t="s">
        <v>41</v>
      </c>
      <c r="AA15" s="16" t="s">
        <v>44</v>
      </c>
      <c r="AB15" s="16" t="s">
        <v>45</v>
      </c>
      <c r="AC15" s="16" t="s">
        <v>44</v>
      </c>
      <c r="AD15" s="16" t="s">
        <v>45</v>
      </c>
      <c r="AE15" s="39"/>
      <c r="AF15" s="36"/>
      <c r="AG15" s="36"/>
      <c r="AH15" s="52"/>
    </row>
    <row r="16" spans="1:34" s="11" customFormat="1" ht="15" customHeight="1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17">
        <v>11</v>
      </c>
      <c r="L16" s="17">
        <v>12</v>
      </c>
      <c r="M16" s="17">
        <v>13</v>
      </c>
      <c r="N16" s="17">
        <v>14</v>
      </c>
      <c r="O16" s="17">
        <v>15</v>
      </c>
      <c r="P16" s="17">
        <v>16</v>
      </c>
      <c r="Q16" s="17">
        <v>17</v>
      </c>
      <c r="R16" s="17">
        <v>18</v>
      </c>
      <c r="S16" s="17">
        <v>19</v>
      </c>
      <c r="T16" s="17">
        <v>20</v>
      </c>
      <c r="U16" s="17">
        <v>21</v>
      </c>
      <c r="V16" s="17">
        <v>22</v>
      </c>
      <c r="W16" s="17">
        <v>23</v>
      </c>
      <c r="X16" s="17">
        <v>24</v>
      </c>
      <c r="Y16" s="17">
        <v>25</v>
      </c>
      <c r="Z16" s="17">
        <v>26</v>
      </c>
      <c r="AA16" s="17">
        <v>27</v>
      </c>
      <c r="AB16" s="17">
        <v>28</v>
      </c>
      <c r="AC16" s="17">
        <v>29</v>
      </c>
      <c r="AD16" s="17">
        <v>30</v>
      </c>
      <c r="AE16" s="17">
        <v>31</v>
      </c>
      <c r="AF16" s="17">
        <v>32</v>
      </c>
      <c r="AG16" s="17">
        <v>33</v>
      </c>
      <c r="AH16" s="17">
        <v>34</v>
      </c>
    </row>
    <row r="17" spans="1:34" s="11" customFormat="1" ht="15" customHeight="1">
      <c r="A17" s="17">
        <v>1</v>
      </c>
      <c r="B17" s="17" t="s">
        <v>46</v>
      </c>
      <c r="C17" s="18" t="s">
        <v>47</v>
      </c>
      <c r="D17" s="35" t="str">
        <f>D18</f>
        <v>нд</v>
      </c>
      <c r="E17" s="35" t="str">
        <f t="shared" ref="E17:AH17" si="0">E18</f>
        <v>нд</v>
      </c>
      <c r="F17" s="35" t="str">
        <f t="shared" si="0"/>
        <v>нд</v>
      </c>
      <c r="G17" s="35" t="str">
        <f t="shared" si="0"/>
        <v>нд</v>
      </c>
      <c r="H17" s="35" t="str">
        <f t="shared" si="0"/>
        <v>нд</v>
      </c>
      <c r="I17" s="35" t="str">
        <f t="shared" si="0"/>
        <v>нд</v>
      </c>
      <c r="J17" s="35" t="str">
        <f t="shared" si="0"/>
        <v>нд</v>
      </c>
      <c r="K17" s="35" t="str">
        <f t="shared" si="0"/>
        <v>нд</v>
      </c>
      <c r="L17" s="35" t="str">
        <f t="shared" si="0"/>
        <v>нд</v>
      </c>
      <c r="M17" s="35" t="str">
        <f t="shared" si="0"/>
        <v>нд</v>
      </c>
      <c r="N17" s="35" t="str">
        <f t="shared" si="0"/>
        <v>нд</v>
      </c>
      <c r="O17" s="35" t="str">
        <f t="shared" si="0"/>
        <v>нд</v>
      </c>
      <c r="P17" s="35" t="str">
        <f t="shared" si="0"/>
        <v>нд</v>
      </c>
      <c r="Q17" s="35" t="str">
        <f t="shared" si="0"/>
        <v>нд</v>
      </c>
      <c r="R17" s="35" t="str">
        <f t="shared" si="0"/>
        <v>нд</v>
      </c>
      <c r="S17" s="35" t="str">
        <f t="shared" si="0"/>
        <v>нд</v>
      </c>
      <c r="T17" s="35" t="str">
        <f t="shared" si="0"/>
        <v>нд</v>
      </c>
      <c r="U17" s="35" t="str">
        <f t="shared" si="0"/>
        <v>нд</v>
      </c>
      <c r="V17" s="35" t="str">
        <f t="shared" si="0"/>
        <v>нд</v>
      </c>
      <c r="W17" s="35" t="str">
        <f t="shared" si="0"/>
        <v>нд</v>
      </c>
      <c r="X17" s="35" t="str">
        <f t="shared" si="0"/>
        <v>нд</v>
      </c>
      <c r="Y17" s="35" t="str">
        <f t="shared" si="0"/>
        <v>нд</v>
      </c>
      <c r="Z17" s="35" t="str">
        <f t="shared" si="0"/>
        <v>нд</v>
      </c>
      <c r="AA17" s="35" t="str">
        <f t="shared" si="0"/>
        <v>нд</v>
      </c>
      <c r="AB17" s="35" t="str">
        <f t="shared" si="0"/>
        <v>нд</v>
      </c>
      <c r="AC17" s="35" t="str">
        <f t="shared" si="0"/>
        <v>нд</v>
      </c>
      <c r="AD17" s="35" t="str">
        <f t="shared" si="0"/>
        <v>нд</v>
      </c>
      <c r="AE17" s="35" t="str">
        <f t="shared" si="0"/>
        <v>нд</v>
      </c>
      <c r="AF17" s="35" t="str">
        <f t="shared" si="0"/>
        <v>нд</v>
      </c>
      <c r="AG17" s="35" t="str">
        <f t="shared" si="0"/>
        <v>нд</v>
      </c>
      <c r="AH17" s="35" t="str">
        <f t="shared" si="0"/>
        <v>нд</v>
      </c>
    </row>
    <row r="18" spans="1:34" s="23" customFormat="1" ht="15.75">
      <c r="A18" s="24" t="s">
        <v>48</v>
      </c>
      <c r="B18" s="25" t="s">
        <v>49</v>
      </c>
      <c r="C18" s="26" t="s">
        <v>47</v>
      </c>
      <c r="D18" s="27" t="str">
        <f t="shared" ref="D18:AH18" si="1">IF(NOT(SUM(D19,D22,D27,D42)=0),SUM(D19,D22,D27,D42),"нд")</f>
        <v>нд</v>
      </c>
      <c r="E18" s="27" t="str">
        <f t="shared" si="1"/>
        <v>нд</v>
      </c>
      <c r="F18" s="27" t="str">
        <f t="shared" si="1"/>
        <v>нд</v>
      </c>
      <c r="G18" s="27" t="str">
        <f t="shared" si="1"/>
        <v>нд</v>
      </c>
      <c r="H18" s="27" t="str">
        <f t="shared" si="1"/>
        <v>нд</v>
      </c>
      <c r="I18" s="27" t="str">
        <f t="shared" si="1"/>
        <v>нд</v>
      </c>
      <c r="J18" s="27" t="str">
        <f t="shared" si="1"/>
        <v>нд</v>
      </c>
      <c r="K18" s="27" t="str">
        <f t="shared" si="1"/>
        <v>нд</v>
      </c>
      <c r="L18" s="27" t="str">
        <f t="shared" si="1"/>
        <v>нд</v>
      </c>
      <c r="M18" s="27" t="str">
        <f t="shared" si="1"/>
        <v>нд</v>
      </c>
      <c r="N18" s="27" t="str">
        <f t="shared" si="1"/>
        <v>нд</v>
      </c>
      <c r="O18" s="27" t="str">
        <f t="shared" si="1"/>
        <v>нд</v>
      </c>
      <c r="P18" s="27" t="str">
        <f t="shared" si="1"/>
        <v>нд</v>
      </c>
      <c r="Q18" s="27" t="str">
        <f t="shared" si="1"/>
        <v>нд</v>
      </c>
      <c r="R18" s="27" t="str">
        <f t="shared" si="1"/>
        <v>нд</v>
      </c>
      <c r="S18" s="27" t="str">
        <f t="shared" si="1"/>
        <v>нд</v>
      </c>
      <c r="T18" s="27" t="str">
        <f t="shared" si="1"/>
        <v>нд</v>
      </c>
      <c r="U18" s="27" t="str">
        <f t="shared" si="1"/>
        <v>нд</v>
      </c>
      <c r="V18" s="27" t="str">
        <f t="shared" si="1"/>
        <v>нд</v>
      </c>
      <c r="W18" s="27" t="str">
        <f t="shared" si="1"/>
        <v>нд</v>
      </c>
      <c r="X18" s="27" t="str">
        <f t="shared" si="1"/>
        <v>нд</v>
      </c>
      <c r="Y18" s="27" t="str">
        <f t="shared" si="1"/>
        <v>нд</v>
      </c>
      <c r="Z18" s="27" t="str">
        <f t="shared" si="1"/>
        <v>нд</v>
      </c>
      <c r="AA18" s="27" t="str">
        <f t="shared" si="1"/>
        <v>нд</v>
      </c>
      <c r="AB18" s="27" t="str">
        <f t="shared" si="1"/>
        <v>нд</v>
      </c>
      <c r="AC18" s="27" t="str">
        <f t="shared" si="1"/>
        <v>нд</v>
      </c>
      <c r="AD18" s="27" t="str">
        <f t="shared" si="1"/>
        <v>нд</v>
      </c>
      <c r="AE18" s="27" t="str">
        <f t="shared" si="1"/>
        <v>нд</v>
      </c>
      <c r="AF18" s="27" t="str">
        <f t="shared" si="1"/>
        <v>нд</v>
      </c>
      <c r="AG18" s="27" t="str">
        <f t="shared" si="1"/>
        <v>нд</v>
      </c>
      <c r="AH18" s="27" t="str">
        <f t="shared" si="1"/>
        <v>нд</v>
      </c>
    </row>
    <row r="19" spans="1:34" s="23" customFormat="1" ht="37.5" customHeight="1">
      <c r="A19" s="28" t="s">
        <v>50</v>
      </c>
      <c r="B19" s="29" t="s">
        <v>51</v>
      </c>
      <c r="C19" s="30" t="s">
        <v>47</v>
      </c>
      <c r="D19" s="31" t="str">
        <f>D20</f>
        <v>нд</v>
      </c>
      <c r="E19" s="31" t="str">
        <f t="shared" ref="E19:AH19" si="2">E20</f>
        <v>нд</v>
      </c>
      <c r="F19" s="31" t="str">
        <f t="shared" si="2"/>
        <v>нд</v>
      </c>
      <c r="G19" s="31" t="str">
        <f t="shared" si="2"/>
        <v>нд</v>
      </c>
      <c r="H19" s="31" t="str">
        <f t="shared" si="2"/>
        <v>нд</v>
      </c>
      <c r="I19" s="31" t="str">
        <f t="shared" si="2"/>
        <v>нд</v>
      </c>
      <c r="J19" s="31" t="str">
        <f t="shared" si="2"/>
        <v>нд</v>
      </c>
      <c r="K19" s="31" t="str">
        <f t="shared" si="2"/>
        <v>нд</v>
      </c>
      <c r="L19" s="31" t="str">
        <f t="shared" si="2"/>
        <v>нд</v>
      </c>
      <c r="M19" s="31" t="str">
        <f t="shared" si="2"/>
        <v>нд</v>
      </c>
      <c r="N19" s="31" t="str">
        <f t="shared" si="2"/>
        <v>нд</v>
      </c>
      <c r="O19" s="31" t="str">
        <f t="shared" si="2"/>
        <v>нд</v>
      </c>
      <c r="P19" s="31" t="str">
        <f t="shared" si="2"/>
        <v>нд</v>
      </c>
      <c r="Q19" s="31" t="str">
        <f t="shared" si="2"/>
        <v>нд</v>
      </c>
      <c r="R19" s="31" t="str">
        <f t="shared" si="2"/>
        <v>нд</v>
      </c>
      <c r="S19" s="31" t="str">
        <f t="shared" si="2"/>
        <v>нд</v>
      </c>
      <c r="T19" s="31" t="str">
        <f t="shared" si="2"/>
        <v>нд</v>
      </c>
      <c r="U19" s="31" t="str">
        <f t="shared" si="2"/>
        <v>нд</v>
      </c>
      <c r="V19" s="31" t="str">
        <f t="shared" si="2"/>
        <v>нд</v>
      </c>
      <c r="W19" s="31" t="str">
        <f t="shared" si="2"/>
        <v>нд</v>
      </c>
      <c r="X19" s="31" t="str">
        <f t="shared" si="2"/>
        <v>нд</v>
      </c>
      <c r="Y19" s="31" t="str">
        <f t="shared" si="2"/>
        <v>нд</v>
      </c>
      <c r="Z19" s="31" t="str">
        <f t="shared" si="2"/>
        <v>нд</v>
      </c>
      <c r="AA19" s="31" t="str">
        <f t="shared" si="2"/>
        <v>нд</v>
      </c>
      <c r="AB19" s="31" t="str">
        <f t="shared" si="2"/>
        <v>нд</v>
      </c>
      <c r="AC19" s="31" t="str">
        <f t="shared" si="2"/>
        <v>нд</v>
      </c>
      <c r="AD19" s="31" t="str">
        <f t="shared" si="2"/>
        <v>нд</v>
      </c>
      <c r="AE19" s="31" t="str">
        <f t="shared" si="2"/>
        <v>нд</v>
      </c>
      <c r="AF19" s="31" t="str">
        <f t="shared" si="2"/>
        <v>нд</v>
      </c>
      <c r="AG19" s="31" t="str">
        <f t="shared" si="2"/>
        <v>нд</v>
      </c>
      <c r="AH19" s="31" t="str">
        <f t="shared" si="2"/>
        <v>нд</v>
      </c>
    </row>
    <row r="20" spans="1:34" ht="31.5">
      <c r="A20" s="19" t="s">
        <v>53</v>
      </c>
      <c r="B20" s="20" t="s">
        <v>54</v>
      </c>
      <c r="C20" s="21" t="s">
        <v>47</v>
      </c>
      <c r="D20" s="21" t="str">
        <f t="shared" ref="D20:AH20" si="3">IF(NOT(SUM(D21)=0),SUM(D21),"нд")</f>
        <v>нд</v>
      </c>
      <c r="E20" s="21" t="str">
        <f t="shared" si="3"/>
        <v>нд</v>
      </c>
      <c r="F20" s="21" t="str">
        <f t="shared" si="3"/>
        <v>нд</v>
      </c>
      <c r="G20" s="21" t="str">
        <f t="shared" si="3"/>
        <v>нд</v>
      </c>
      <c r="H20" s="21" t="str">
        <f t="shared" si="3"/>
        <v>нд</v>
      </c>
      <c r="I20" s="21" t="str">
        <f t="shared" si="3"/>
        <v>нд</v>
      </c>
      <c r="J20" s="21" t="str">
        <f t="shared" si="3"/>
        <v>нд</v>
      </c>
      <c r="K20" s="21" t="str">
        <f t="shared" si="3"/>
        <v>нд</v>
      </c>
      <c r="L20" s="21" t="str">
        <f t="shared" si="3"/>
        <v>нд</v>
      </c>
      <c r="M20" s="21" t="str">
        <f t="shared" si="3"/>
        <v>нд</v>
      </c>
      <c r="N20" s="21" t="str">
        <f t="shared" si="3"/>
        <v>нд</v>
      </c>
      <c r="O20" s="21" t="str">
        <f t="shared" si="3"/>
        <v>нд</v>
      </c>
      <c r="P20" s="21" t="str">
        <f t="shared" si="3"/>
        <v>нд</v>
      </c>
      <c r="Q20" s="21" t="str">
        <f t="shared" si="3"/>
        <v>нд</v>
      </c>
      <c r="R20" s="21" t="str">
        <f t="shared" si="3"/>
        <v>нд</v>
      </c>
      <c r="S20" s="21" t="str">
        <f t="shared" si="3"/>
        <v>нд</v>
      </c>
      <c r="T20" s="21" t="str">
        <f t="shared" si="3"/>
        <v>нд</v>
      </c>
      <c r="U20" s="21" t="str">
        <f t="shared" si="3"/>
        <v>нд</v>
      </c>
      <c r="V20" s="21" t="str">
        <f t="shared" si="3"/>
        <v>нд</v>
      </c>
      <c r="W20" s="21" t="str">
        <f t="shared" si="3"/>
        <v>нд</v>
      </c>
      <c r="X20" s="21" t="str">
        <f t="shared" si="3"/>
        <v>нд</v>
      </c>
      <c r="Y20" s="21" t="str">
        <f t="shared" si="3"/>
        <v>нд</v>
      </c>
      <c r="Z20" s="21" t="str">
        <f t="shared" si="3"/>
        <v>нд</v>
      </c>
      <c r="AA20" s="21" t="str">
        <f t="shared" si="3"/>
        <v>нд</v>
      </c>
      <c r="AB20" s="21" t="str">
        <f t="shared" si="3"/>
        <v>нд</v>
      </c>
      <c r="AC20" s="21" t="str">
        <f t="shared" si="3"/>
        <v>нд</v>
      </c>
      <c r="AD20" s="21" t="str">
        <f t="shared" si="3"/>
        <v>нд</v>
      </c>
      <c r="AE20" s="21" t="str">
        <f t="shared" si="3"/>
        <v>нд</v>
      </c>
      <c r="AF20" s="21" t="str">
        <f t="shared" si="3"/>
        <v>нд</v>
      </c>
      <c r="AG20" s="21" t="str">
        <f t="shared" si="3"/>
        <v>нд</v>
      </c>
      <c r="AH20" s="21" t="str">
        <f t="shared" si="3"/>
        <v>нд</v>
      </c>
    </row>
    <row r="21" spans="1:34" ht="15.75">
      <c r="A21" s="22" t="s">
        <v>52</v>
      </c>
      <c r="B21" s="22" t="s">
        <v>52</v>
      </c>
      <c r="C21" s="22" t="s">
        <v>52</v>
      </c>
      <c r="D21" s="22" t="s">
        <v>52</v>
      </c>
      <c r="E21" s="22" t="s">
        <v>52</v>
      </c>
      <c r="F21" s="22" t="s">
        <v>52</v>
      </c>
      <c r="G21" s="22" t="s">
        <v>52</v>
      </c>
      <c r="H21" s="22" t="s">
        <v>52</v>
      </c>
      <c r="I21" s="22" t="s">
        <v>52</v>
      </c>
      <c r="J21" s="22" t="s">
        <v>52</v>
      </c>
      <c r="K21" s="22" t="s">
        <v>52</v>
      </c>
      <c r="L21" s="22" t="s">
        <v>52</v>
      </c>
      <c r="M21" s="22" t="s">
        <v>52</v>
      </c>
      <c r="N21" s="22" t="s">
        <v>52</v>
      </c>
      <c r="O21" s="22" t="s">
        <v>52</v>
      </c>
      <c r="P21" s="22" t="s">
        <v>52</v>
      </c>
      <c r="Q21" s="22" t="s">
        <v>52</v>
      </c>
      <c r="R21" s="22" t="s">
        <v>52</v>
      </c>
      <c r="S21" s="22" t="s">
        <v>52</v>
      </c>
      <c r="T21" s="22" t="s">
        <v>52</v>
      </c>
      <c r="U21" s="22" t="s">
        <v>52</v>
      </c>
      <c r="V21" s="22" t="s">
        <v>52</v>
      </c>
      <c r="W21" s="22" t="s">
        <v>52</v>
      </c>
      <c r="X21" s="22" t="s">
        <v>52</v>
      </c>
      <c r="Y21" s="22" t="s">
        <v>52</v>
      </c>
      <c r="Z21" s="22" t="s">
        <v>52</v>
      </c>
      <c r="AA21" s="22" t="s">
        <v>52</v>
      </c>
      <c r="AB21" s="22" t="s">
        <v>52</v>
      </c>
      <c r="AC21" s="22" t="s">
        <v>52</v>
      </c>
      <c r="AD21" s="22" t="s">
        <v>52</v>
      </c>
      <c r="AE21" s="22" t="s">
        <v>52</v>
      </c>
      <c r="AF21" s="22" t="s">
        <v>52</v>
      </c>
      <c r="AG21" s="22" t="s">
        <v>52</v>
      </c>
      <c r="AH21" s="22" t="s">
        <v>52</v>
      </c>
    </row>
    <row r="22" spans="1:34" ht="31.5">
      <c r="A22" s="28" t="s">
        <v>55</v>
      </c>
      <c r="B22" s="29" t="s">
        <v>56</v>
      </c>
      <c r="C22" s="30" t="s">
        <v>47</v>
      </c>
      <c r="D22" s="31" t="str">
        <f t="shared" ref="D22:AH22" si="4">IF(NOT(SUM(D23,D25)=0),SUM(D23,D25),"нд")</f>
        <v>нд</v>
      </c>
      <c r="E22" s="31" t="str">
        <f t="shared" si="4"/>
        <v>нд</v>
      </c>
      <c r="F22" s="31" t="str">
        <f t="shared" si="4"/>
        <v>нд</v>
      </c>
      <c r="G22" s="31" t="str">
        <f t="shared" si="4"/>
        <v>нд</v>
      </c>
      <c r="H22" s="31" t="str">
        <f t="shared" si="4"/>
        <v>нд</v>
      </c>
      <c r="I22" s="31" t="str">
        <f t="shared" si="4"/>
        <v>нд</v>
      </c>
      <c r="J22" s="31" t="str">
        <f t="shared" si="4"/>
        <v>нд</v>
      </c>
      <c r="K22" s="31" t="str">
        <f t="shared" si="4"/>
        <v>нд</v>
      </c>
      <c r="L22" s="31" t="str">
        <f t="shared" si="4"/>
        <v>нд</v>
      </c>
      <c r="M22" s="31" t="str">
        <f t="shared" si="4"/>
        <v>нд</v>
      </c>
      <c r="N22" s="31" t="str">
        <f t="shared" si="4"/>
        <v>нд</v>
      </c>
      <c r="O22" s="31" t="str">
        <f t="shared" si="4"/>
        <v>нд</v>
      </c>
      <c r="P22" s="31" t="str">
        <f t="shared" si="4"/>
        <v>нд</v>
      </c>
      <c r="Q22" s="31" t="str">
        <f t="shared" si="4"/>
        <v>нд</v>
      </c>
      <c r="R22" s="31" t="str">
        <f t="shared" si="4"/>
        <v>нд</v>
      </c>
      <c r="S22" s="31" t="str">
        <f t="shared" si="4"/>
        <v>нд</v>
      </c>
      <c r="T22" s="31" t="str">
        <f t="shared" si="4"/>
        <v>нд</v>
      </c>
      <c r="U22" s="31" t="str">
        <f t="shared" si="4"/>
        <v>нд</v>
      </c>
      <c r="V22" s="31" t="str">
        <f t="shared" si="4"/>
        <v>нд</v>
      </c>
      <c r="W22" s="31" t="str">
        <f t="shared" si="4"/>
        <v>нд</v>
      </c>
      <c r="X22" s="31" t="str">
        <f t="shared" si="4"/>
        <v>нд</v>
      </c>
      <c r="Y22" s="31" t="str">
        <f t="shared" si="4"/>
        <v>нд</v>
      </c>
      <c r="Z22" s="31" t="str">
        <f t="shared" si="4"/>
        <v>нд</v>
      </c>
      <c r="AA22" s="31" t="str">
        <f t="shared" si="4"/>
        <v>нд</v>
      </c>
      <c r="AB22" s="31" t="str">
        <f t="shared" si="4"/>
        <v>нд</v>
      </c>
      <c r="AC22" s="31" t="str">
        <f t="shared" si="4"/>
        <v>нд</v>
      </c>
      <c r="AD22" s="31" t="str">
        <f t="shared" si="4"/>
        <v>нд</v>
      </c>
      <c r="AE22" s="31" t="str">
        <f t="shared" si="4"/>
        <v>нд</v>
      </c>
      <c r="AF22" s="31" t="str">
        <f t="shared" si="4"/>
        <v>нд</v>
      </c>
      <c r="AG22" s="31" t="str">
        <f t="shared" si="4"/>
        <v>нд</v>
      </c>
      <c r="AH22" s="31" t="str">
        <f t="shared" si="4"/>
        <v>нд</v>
      </c>
    </row>
    <row r="23" spans="1:34" ht="47.25">
      <c r="A23" s="19" t="s">
        <v>57</v>
      </c>
      <c r="B23" s="20" t="s">
        <v>58</v>
      </c>
      <c r="C23" s="21" t="s">
        <v>47</v>
      </c>
      <c r="D23" s="21" t="str">
        <f t="shared" ref="D23:AH23" si="5">IF(NOT(SUM(D24)=0),SUM(D24),"нд")</f>
        <v>нд</v>
      </c>
      <c r="E23" s="21" t="str">
        <f t="shared" si="5"/>
        <v>нд</v>
      </c>
      <c r="F23" s="21" t="str">
        <f t="shared" si="5"/>
        <v>нд</v>
      </c>
      <c r="G23" s="21" t="str">
        <f t="shared" si="5"/>
        <v>нд</v>
      </c>
      <c r="H23" s="21" t="str">
        <f t="shared" si="5"/>
        <v>нд</v>
      </c>
      <c r="I23" s="21" t="str">
        <f t="shared" si="5"/>
        <v>нд</v>
      </c>
      <c r="J23" s="21" t="str">
        <f t="shared" si="5"/>
        <v>нд</v>
      </c>
      <c r="K23" s="21" t="str">
        <f t="shared" si="5"/>
        <v>нд</v>
      </c>
      <c r="L23" s="21" t="str">
        <f t="shared" si="5"/>
        <v>нд</v>
      </c>
      <c r="M23" s="21" t="str">
        <f t="shared" si="5"/>
        <v>нд</v>
      </c>
      <c r="N23" s="21" t="str">
        <f t="shared" si="5"/>
        <v>нд</v>
      </c>
      <c r="O23" s="21" t="str">
        <f t="shared" si="5"/>
        <v>нд</v>
      </c>
      <c r="P23" s="21" t="str">
        <f t="shared" si="5"/>
        <v>нд</v>
      </c>
      <c r="Q23" s="21" t="str">
        <f t="shared" si="5"/>
        <v>нд</v>
      </c>
      <c r="R23" s="21" t="str">
        <f t="shared" si="5"/>
        <v>нд</v>
      </c>
      <c r="S23" s="21" t="str">
        <f t="shared" si="5"/>
        <v>нд</v>
      </c>
      <c r="T23" s="21" t="str">
        <f t="shared" si="5"/>
        <v>нд</v>
      </c>
      <c r="U23" s="21" t="str">
        <f t="shared" si="5"/>
        <v>нд</v>
      </c>
      <c r="V23" s="21" t="str">
        <f t="shared" si="5"/>
        <v>нд</v>
      </c>
      <c r="W23" s="21" t="str">
        <f t="shared" si="5"/>
        <v>нд</v>
      </c>
      <c r="X23" s="21" t="str">
        <f t="shared" si="5"/>
        <v>нд</v>
      </c>
      <c r="Y23" s="21" t="str">
        <f t="shared" si="5"/>
        <v>нд</v>
      </c>
      <c r="Z23" s="21" t="str">
        <f t="shared" si="5"/>
        <v>нд</v>
      </c>
      <c r="AA23" s="21" t="str">
        <f t="shared" si="5"/>
        <v>нд</v>
      </c>
      <c r="AB23" s="21" t="str">
        <f t="shared" si="5"/>
        <v>нд</v>
      </c>
      <c r="AC23" s="21" t="str">
        <f t="shared" si="5"/>
        <v>нд</v>
      </c>
      <c r="AD23" s="21" t="str">
        <f t="shared" si="5"/>
        <v>нд</v>
      </c>
      <c r="AE23" s="21" t="str">
        <f t="shared" si="5"/>
        <v>нд</v>
      </c>
      <c r="AF23" s="21" t="str">
        <f t="shared" si="5"/>
        <v>нд</v>
      </c>
      <c r="AG23" s="21" t="str">
        <f t="shared" si="5"/>
        <v>нд</v>
      </c>
      <c r="AH23" s="21" t="str">
        <f t="shared" si="5"/>
        <v>нд</v>
      </c>
    </row>
    <row r="24" spans="1:34" ht="15.75">
      <c r="A24" s="22" t="s">
        <v>52</v>
      </c>
      <c r="B24" s="22" t="s">
        <v>52</v>
      </c>
      <c r="C24" s="22" t="s">
        <v>52</v>
      </c>
      <c r="D24" s="22" t="s">
        <v>52</v>
      </c>
      <c r="E24" s="22" t="s">
        <v>52</v>
      </c>
      <c r="F24" s="22" t="s">
        <v>52</v>
      </c>
      <c r="G24" s="22" t="s">
        <v>52</v>
      </c>
      <c r="H24" s="22" t="s">
        <v>52</v>
      </c>
      <c r="I24" s="22" t="s">
        <v>52</v>
      </c>
      <c r="J24" s="22" t="s">
        <v>52</v>
      </c>
      <c r="K24" s="22" t="s">
        <v>52</v>
      </c>
      <c r="L24" s="22" t="s">
        <v>52</v>
      </c>
      <c r="M24" s="22" t="s">
        <v>52</v>
      </c>
      <c r="N24" s="22" t="s">
        <v>52</v>
      </c>
      <c r="O24" s="22" t="s">
        <v>52</v>
      </c>
      <c r="P24" s="22" t="s">
        <v>52</v>
      </c>
      <c r="Q24" s="22" t="s">
        <v>52</v>
      </c>
      <c r="R24" s="22" t="s">
        <v>52</v>
      </c>
      <c r="S24" s="22" t="s">
        <v>52</v>
      </c>
      <c r="T24" s="22" t="s">
        <v>52</v>
      </c>
      <c r="U24" s="22" t="s">
        <v>52</v>
      </c>
      <c r="V24" s="22" t="s">
        <v>52</v>
      </c>
      <c r="W24" s="22" t="s">
        <v>52</v>
      </c>
      <c r="X24" s="22" t="s">
        <v>52</v>
      </c>
      <c r="Y24" s="22" t="s">
        <v>52</v>
      </c>
      <c r="Z24" s="22" t="s">
        <v>52</v>
      </c>
      <c r="AA24" s="22" t="s">
        <v>52</v>
      </c>
      <c r="AB24" s="22" t="s">
        <v>52</v>
      </c>
      <c r="AC24" s="22" t="s">
        <v>52</v>
      </c>
      <c r="AD24" s="22" t="s">
        <v>52</v>
      </c>
      <c r="AE24" s="22" t="s">
        <v>52</v>
      </c>
      <c r="AF24" s="22" t="s">
        <v>52</v>
      </c>
      <c r="AG24" s="22" t="s">
        <v>52</v>
      </c>
      <c r="AH24" s="22" t="s">
        <v>52</v>
      </c>
    </row>
    <row r="25" spans="1:34" ht="31.5">
      <c r="A25" s="19" t="s">
        <v>59</v>
      </c>
      <c r="B25" s="20" t="s">
        <v>60</v>
      </c>
      <c r="C25" s="21" t="s">
        <v>47</v>
      </c>
      <c r="D25" s="21" t="str">
        <f t="shared" ref="D25:AH25" si="6">IF(NOT(SUM(D26)=0),SUM(D26),"нд")</f>
        <v>нд</v>
      </c>
      <c r="E25" s="21" t="str">
        <f t="shared" si="6"/>
        <v>нд</v>
      </c>
      <c r="F25" s="21" t="str">
        <f t="shared" si="6"/>
        <v>нд</v>
      </c>
      <c r="G25" s="21" t="str">
        <f t="shared" si="6"/>
        <v>нд</v>
      </c>
      <c r="H25" s="21" t="str">
        <f t="shared" si="6"/>
        <v>нд</v>
      </c>
      <c r="I25" s="21" t="str">
        <f t="shared" si="6"/>
        <v>нд</v>
      </c>
      <c r="J25" s="21" t="str">
        <f t="shared" si="6"/>
        <v>нд</v>
      </c>
      <c r="K25" s="21" t="str">
        <f t="shared" si="6"/>
        <v>нд</v>
      </c>
      <c r="L25" s="21" t="str">
        <f t="shared" si="6"/>
        <v>нд</v>
      </c>
      <c r="M25" s="21" t="str">
        <f t="shared" si="6"/>
        <v>нд</v>
      </c>
      <c r="N25" s="21" t="str">
        <f t="shared" si="6"/>
        <v>нд</v>
      </c>
      <c r="O25" s="21" t="str">
        <f t="shared" si="6"/>
        <v>нд</v>
      </c>
      <c r="P25" s="21" t="str">
        <f t="shared" si="6"/>
        <v>нд</v>
      </c>
      <c r="Q25" s="21" t="str">
        <f t="shared" si="6"/>
        <v>нд</v>
      </c>
      <c r="R25" s="21" t="str">
        <f t="shared" si="6"/>
        <v>нд</v>
      </c>
      <c r="S25" s="21" t="str">
        <f t="shared" si="6"/>
        <v>нд</v>
      </c>
      <c r="T25" s="21" t="str">
        <f t="shared" si="6"/>
        <v>нд</v>
      </c>
      <c r="U25" s="21" t="str">
        <f t="shared" si="6"/>
        <v>нд</v>
      </c>
      <c r="V25" s="21" t="str">
        <f t="shared" si="6"/>
        <v>нд</v>
      </c>
      <c r="W25" s="21" t="str">
        <f t="shared" si="6"/>
        <v>нд</v>
      </c>
      <c r="X25" s="21" t="str">
        <f t="shared" si="6"/>
        <v>нд</v>
      </c>
      <c r="Y25" s="21" t="str">
        <f t="shared" si="6"/>
        <v>нд</v>
      </c>
      <c r="Z25" s="21" t="str">
        <f t="shared" si="6"/>
        <v>нд</v>
      </c>
      <c r="AA25" s="21" t="str">
        <f t="shared" si="6"/>
        <v>нд</v>
      </c>
      <c r="AB25" s="21" t="str">
        <f t="shared" si="6"/>
        <v>нд</v>
      </c>
      <c r="AC25" s="21" t="str">
        <f t="shared" si="6"/>
        <v>нд</v>
      </c>
      <c r="AD25" s="21" t="str">
        <f t="shared" si="6"/>
        <v>нд</v>
      </c>
      <c r="AE25" s="21" t="str">
        <f t="shared" si="6"/>
        <v>нд</v>
      </c>
      <c r="AF25" s="21" t="str">
        <f t="shared" si="6"/>
        <v>нд</v>
      </c>
      <c r="AG25" s="21" t="str">
        <f t="shared" si="6"/>
        <v>нд</v>
      </c>
      <c r="AH25" s="21" t="str">
        <f t="shared" si="6"/>
        <v>нд</v>
      </c>
    </row>
    <row r="26" spans="1:34" ht="15.75">
      <c r="A26" s="22" t="s">
        <v>52</v>
      </c>
      <c r="B26" s="22" t="s">
        <v>52</v>
      </c>
      <c r="C26" s="22" t="s">
        <v>52</v>
      </c>
      <c r="D26" s="22" t="s">
        <v>52</v>
      </c>
      <c r="E26" s="22" t="s">
        <v>52</v>
      </c>
      <c r="F26" s="22" t="s">
        <v>52</v>
      </c>
      <c r="G26" s="22" t="s">
        <v>52</v>
      </c>
      <c r="H26" s="22" t="s">
        <v>52</v>
      </c>
      <c r="I26" s="22" t="s">
        <v>52</v>
      </c>
      <c r="J26" s="22" t="s">
        <v>52</v>
      </c>
      <c r="K26" s="22" t="s">
        <v>52</v>
      </c>
      <c r="L26" s="22" t="s">
        <v>52</v>
      </c>
      <c r="M26" s="22" t="s">
        <v>52</v>
      </c>
      <c r="N26" s="22" t="s">
        <v>52</v>
      </c>
      <c r="O26" s="22" t="s">
        <v>52</v>
      </c>
      <c r="P26" s="22" t="s">
        <v>52</v>
      </c>
      <c r="Q26" s="22" t="s">
        <v>52</v>
      </c>
      <c r="R26" s="22" t="s">
        <v>52</v>
      </c>
      <c r="S26" s="22" t="s">
        <v>52</v>
      </c>
      <c r="T26" s="22" t="s">
        <v>52</v>
      </c>
      <c r="U26" s="22" t="s">
        <v>52</v>
      </c>
      <c r="V26" s="22" t="s">
        <v>52</v>
      </c>
      <c r="W26" s="22" t="s">
        <v>52</v>
      </c>
      <c r="X26" s="22" t="s">
        <v>52</v>
      </c>
      <c r="Y26" s="22" t="s">
        <v>52</v>
      </c>
      <c r="Z26" s="22" t="s">
        <v>52</v>
      </c>
      <c r="AA26" s="22" t="s">
        <v>52</v>
      </c>
      <c r="AB26" s="22" t="s">
        <v>52</v>
      </c>
      <c r="AC26" s="22" t="s">
        <v>52</v>
      </c>
      <c r="AD26" s="22" t="s">
        <v>52</v>
      </c>
      <c r="AE26" s="22" t="s">
        <v>52</v>
      </c>
      <c r="AF26" s="22" t="s">
        <v>52</v>
      </c>
      <c r="AG26" s="22" t="s">
        <v>52</v>
      </c>
      <c r="AH26" s="22" t="s">
        <v>52</v>
      </c>
    </row>
    <row r="27" spans="1:34" ht="36.75" customHeight="1">
      <c r="A27" s="28" t="s">
        <v>61</v>
      </c>
      <c r="B27" s="29" t="s">
        <v>62</v>
      </c>
      <c r="C27" s="30" t="s">
        <v>47</v>
      </c>
      <c r="D27" s="31" t="str">
        <f t="shared" ref="D27:AH27" si="7">IF(NOT(SUM(D28,D35)=0),SUM(D28,D35),"нд")</f>
        <v>нд</v>
      </c>
      <c r="E27" s="31" t="str">
        <f t="shared" si="7"/>
        <v>нд</v>
      </c>
      <c r="F27" s="31" t="str">
        <f t="shared" si="7"/>
        <v>нд</v>
      </c>
      <c r="G27" s="31" t="str">
        <f t="shared" si="7"/>
        <v>нд</v>
      </c>
      <c r="H27" s="31" t="str">
        <f t="shared" si="7"/>
        <v>нд</v>
      </c>
      <c r="I27" s="31" t="str">
        <f t="shared" si="7"/>
        <v>нд</v>
      </c>
      <c r="J27" s="31" t="str">
        <f t="shared" si="7"/>
        <v>нд</v>
      </c>
      <c r="K27" s="31" t="str">
        <f t="shared" si="7"/>
        <v>нд</v>
      </c>
      <c r="L27" s="31" t="str">
        <f t="shared" si="7"/>
        <v>нд</v>
      </c>
      <c r="M27" s="31" t="str">
        <f t="shared" si="7"/>
        <v>нд</v>
      </c>
      <c r="N27" s="31" t="str">
        <f t="shared" si="7"/>
        <v>нд</v>
      </c>
      <c r="O27" s="31" t="str">
        <f t="shared" si="7"/>
        <v>нд</v>
      </c>
      <c r="P27" s="31" t="str">
        <f t="shared" si="7"/>
        <v>нд</v>
      </c>
      <c r="Q27" s="31" t="str">
        <f t="shared" si="7"/>
        <v>нд</v>
      </c>
      <c r="R27" s="31" t="str">
        <f t="shared" si="7"/>
        <v>нд</v>
      </c>
      <c r="S27" s="31" t="str">
        <f t="shared" si="7"/>
        <v>нд</v>
      </c>
      <c r="T27" s="31" t="str">
        <f t="shared" si="7"/>
        <v>нд</v>
      </c>
      <c r="U27" s="31" t="str">
        <f t="shared" si="7"/>
        <v>нд</v>
      </c>
      <c r="V27" s="31" t="str">
        <f t="shared" si="7"/>
        <v>нд</v>
      </c>
      <c r="W27" s="31" t="str">
        <f t="shared" si="7"/>
        <v>нд</v>
      </c>
      <c r="X27" s="31" t="str">
        <f t="shared" si="7"/>
        <v>нд</v>
      </c>
      <c r="Y27" s="31" t="str">
        <f t="shared" si="7"/>
        <v>нд</v>
      </c>
      <c r="Z27" s="31" t="str">
        <f t="shared" si="7"/>
        <v>нд</v>
      </c>
      <c r="AA27" s="31" t="str">
        <f t="shared" si="7"/>
        <v>нд</v>
      </c>
      <c r="AB27" s="31" t="str">
        <f t="shared" si="7"/>
        <v>нд</v>
      </c>
      <c r="AC27" s="31" t="str">
        <f t="shared" si="7"/>
        <v>нд</v>
      </c>
      <c r="AD27" s="31" t="str">
        <f t="shared" si="7"/>
        <v>нд</v>
      </c>
      <c r="AE27" s="31" t="str">
        <f t="shared" si="7"/>
        <v>нд</v>
      </c>
      <c r="AF27" s="31" t="str">
        <f t="shared" si="7"/>
        <v>нд</v>
      </c>
      <c r="AG27" s="31" t="str">
        <f t="shared" si="7"/>
        <v>нд</v>
      </c>
      <c r="AH27" s="31" t="str">
        <f t="shared" si="7"/>
        <v>нд</v>
      </c>
    </row>
    <row r="28" spans="1:34" ht="31.5">
      <c r="A28" s="19" t="s">
        <v>63</v>
      </c>
      <c r="B28" s="20" t="s">
        <v>64</v>
      </c>
      <c r="C28" s="21" t="s">
        <v>47</v>
      </c>
      <c r="D28" s="21" t="str">
        <f t="shared" ref="D28:AH28" si="8">IF(NOT(SUM(D29,D31,D33)=0),SUM(D29,D31,D33),"нд")</f>
        <v>нд</v>
      </c>
      <c r="E28" s="21" t="str">
        <f t="shared" si="8"/>
        <v>нд</v>
      </c>
      <c r="F28" s="21" t="str">
        <f t="shared" si="8"/>
        <v>нд</v>
      </c>
      <c r="G28" s="21" t="str">
        <f t="shared" si="8"/>
        <v>нд</v>
      </c>
      <c r="H28" s="21" t="str">
        <f t="shared" si="8"/>
        <v>нд</v>
      </c>
      <c r="I28" s="21" t="str">
        <f t="shared" si="8"/>
        <v>нд</v>
      </c>
      <c r="J28" s="21" t="str">
        <f t="shared" si="8"/>
        <v>нд</v>
      </c>
      <c r="K28" s="21" t="str">
        <f t="shared" si="8"/>
        <v>нд</v>
      </c>
      <c r="L28" s="21" t="str">
        <f t="shared" si="8"/>
        <v>нд</v>
      </c>
      <c r="M28" s="21" t="str">
        <f t="shared" si="8"/>
        <v>нд</v>
      </c>
      <c r="N28" s="21" t="str">
        <f t="shared" si="8"/>
        <v>нд</v>
      </c>
      <c r="O28" s="21" t="str">
        <f t="shared" si="8"/>
        <v>нд</v>
      </c>
      <c r="P28" s="21" t="str">
        <f t="shared" si="8"/>
        <v>нд</v>
      </c>
      <c r="Q28" s="21" t="str">
        <f t="shared" si="8"/>
        <v>нд</v>
      </c>
      <c r="R28" s="21" t="str">
        <f t="shared" si="8"/>
        <v>нд</v>
      </c>
      <c r="S28" s="21" t="str">
        <f t="shared" si="8"/>
        <v>нд</v>
      </c>
      <c r="T28" s="21" t="str">
        <f t="shared" si="8"/>
        <v>нд</v>
      </c>
      <c r="U28" s="21" t="str">
        <f t="shared" si="8"/>
        <v>нд</v>
      </c>
      <c r="V28" s="21" t="str">
        <f t="shared" si="8"/>
        <v>нд</v>
      </c>
      <c r="W28" s="21" t="str">
        <f t="shared" si="8"/>
        <v>нд</v>
      </c>
      <c r="X28" s="21" t="str">
        <f t="shared" si="8"/>
        <v>нд</v>
      </c>
      <c r="Y28" s="21" t="str">
        <f t="shared" si="8"/>
        <v>нд</v>
      </c>
      <c r="Z28" s="21" t="str">
        <f t="shared" si="8"/>
        <v>нд</v>
      </c>
      <c r="AA28" s="21" t="str">
        <f t="shared" si="8"/>
        <v>нд</v>
      </c>
      <c r="AB28" s="21" t="str">
        <f t="shared" si="8"/>
        <v>нд</v>
      </c>
      <c r="AC28" s="21" t="str">
        <f t="shared" si="8"/>
        <v>нд</v>
      </c>
      <c r="AD28" s="21" t="str">
        <f t="shared" si="8"/>
        <v>нд</v>
      </c>
      <c r="AE28" s="21" t="str">
        <f t="shared" si="8"/>
        <v>нд</v>
      </c>
      <c r="AF28" s="21" t="str">
        <f t="shared" si="8"/>
        <v>нд</v>
      </c>
      <c r="AG28" s="21" t="str">
        <f t="shared" si="8"/>
        <v>нд</v>
      </c>
      <c r="AH28" s="21" t="str">
        <f t="shared" si="8"/>
        <v>нд</v>
      </c>
    </row>
    <row r="29" spans="1:34" ht="63">
      <c r="A29" s="32" t="s">
        <v>78</v>
      </c>
      <c r="B29" s="33" t="s">
        <v>65</v>
      </c>
      <c r="C29" s="34" t="s">
        <v>47</v>
      </c>
      <c r="D29" s="34" t="str">
        <f t="shared" ref="D29:AH29" si="9">IF(NOT(SUM(D30)=0),SUM(D30),"нд")</f>
        <v>нд</v>
      </c>
      <c r="E29" s="34" t="str">
        <f t="shared" si="9"/>
        <v>нд</v>
      </c>
      <c r="F29" s="34" t="str">
        <f t="shared" si="9"/>
        <v>нд</v>
      </c>
      <c r="G29" s="34" t="str">
        <f t="shared" si="9"/>
        <v>нд</v>
      </c>
      <c r="H29" s="34" t="str">
        <f t="shared" si="9"/>
        <v>нд</v>
      </c>
      <c r="I29" s="34" t="str">
        <f t="shared" si="9"/>
        <v>нд</v>
      </c>
      <c r="J29" s="34" t="str">
        <f t="shared" si="9"/>
        <v>нд</v>
      </c>
      <c r="K29" s="34" t="str">
        <f t="shared" si="9"/>
        <v>нд</v>
      </c>
      <c r="L29" s="34" t="str">
        <f t="shared" si="9"/>
        <v>нд</v>
      </c>
      <c r="M29" s="34" t="str">
        <f t="shared" si="9"/>
        <v>нд</v>
      </c>
      <c r="N29" s="34" t="str">
        <f t="shared" si="9"/>
        <v>нд</v>
      </c>
      <c r="O29" s="34" t="str">
        <f t="shared" si="9"/>
        <v>нд</v>
      </c>
      <c r="P29" s="34" t="str">
        <f t="shared" si="9"/>
        <v>нд</v>
      </c>
      <c r="Q29" s="34" t="str">
        <f t="shared" si="9"/>
        <v>нд</v>
      </c>
      <c r="R29" s="34" t="str">
        <f t="shared" si="9"/>
        <v>нд</v>
      </c>
      <c r="S29" s="34" t="str">
        <f t="shared" si="9"/>
        <v>нд</v>
      </c>
      <c r="T29" s="34" t="str">
        <f t="shared" si="9"/>
        <v>нд</v>
      </c>
      <c r="U29" s="34" t="str">
        <f t="shared" si="9"/>
        <v>нд</v>
      </c>
      <c r="V29" s="34" t="str">
        <f t="shared" si="9"/>
        <v>нд</v>
      </c>
      <c r="W29" s="34" t="str">
        <f t="shared" si="9"/>
        <v>нд</v>
      </c>
      <c r="X29" s="34" t="str">
        <f t="shared" si="9"/>
        <v>нд</v>
      </c>
      <c r="Y29" s="34" t="str">
        <f t="shared" si="9"/>
        <v>нд</v>
      </c>
      <c r="Z29" s="34" t="str">
        <f t="shared" si="9"/>
        <v>нд</v>
      </c>
      <c r="AA29" s="34" t="str">
        <f t="shared" si="9"/>
        <v>нд</v>
      </c>
      <c r="AB29" s="34" t="str">
        <f t="shared" si="9"/>
        <v>нд</v>
      </c>
      <c r="AC29" s="34" t="str">
        <f t="shared" si="9"/>
        <v>нд</v>
      </c>
      <c r="AD29" s="34" t="str">
        <f t="shared" si="9"/>
        <v>нд</v>
      </c>
      <c r="AE29" s="34" t="str">
        <f t="shared" si="9"/>
        <v>нд</v>
      </c>
      <c r="AF29" s="34" t="str">
        <f t="shared" si="9"/>
        <v>нд</v>
      </c>
      <c r="AG29" s="34" t="str">
        <f t="shared" si="9"/>
        <v>нд</v>
      </c>
      <c r="AH29" s="34" t="str">
        <f t="shared" si="9"/>
        <v>нд</v>
      </c>
    </row>
    <row r="30" spans="1:34" ht="15.75">
      <c r="A30" s="22" t="s">
        <v>52</v>
      </c>
      <c r="B30" s="22" t="s">
        <v>52</v>
      </c>
      <c r="C30" s="22" t="s">
        <v>52</v>
      </c>
      <c r="D30" s="22" t="s">
        <v>52</v>
      </c>
      <c r="E30" s="22" t="s">
        <v>52</v>
      </c>
      <c r="F30" s="22" t="s">
        <v>52</v>
      </c>
      <c r="G30" s="22" t="s">
        <v>52</v>
      </c>
      <c r="H30" s="22" t="s">
        <v>52</v>
      </c>
      <c r="I30" s="22" t="s">
        <v>52</v>
      </c>
      <c r="J30" s="22" t="s">
        <v>52</v>
      </c>
      <c r="K30" s="22" t="s">
        <v>52</v>
      </c>
      <c r="L30" s="22" t="s">
        <v>52</v>
      </c>
      <c r="M30" s="22" t="s">
        <v>52</v>
      </c>
      <c r="N30" s="22" t="s">
        <v>52</v>
      </c>
      <c r="O30" s="22" t="s">
        <v>52</v>
      </c>
      <c r="P30" s="22" t="s">
        <v>52</v>
      </c>
      <c r="Q30" s="22" t="s">
        <v>52</v>
      </c>
      <c r="R30" s="22" t="s">
        <v>52</v>
      </c>
      <c r="S30" s="22" t="s">
        <v>52</v>
      </c>
      <c r="T30" s="22" t="s">
        <v>52</v>
      </c>
      <c r="U30" s="22" t="s">
        <v>52</v>
      </c>
      <c r="V30" s="22" t="s">
        <v>52</v>
      </c>
      <c r="W30" s="22" t="s">
        <v>52</v>
      </c>
      <c r="X30" s="22" t="s">
        <v>52</v>
      </c>
      <c r="Y30" s="22" t="s">
        <v>52</v>
      </c>
      <c r="Z30" s="22" t="s">
        <v>52</v>
      </c>
      <c r="AA30" s="22" t="s">
        <v>52</v>
      </c>
      <c r="AB30" s="22" t="s">
        <v>52</v>
      </c>
      <c r="AC30" s="22" t="s">
        <v>52</v>
      </c>
      <c r="AD30" s="22" t="s">
        <v>52</v>
      </c>
      <c r="AE30" s="22" t="s">
        <v>52</v>
      </c>
      <c r="AF30" s="22" t="s">
        <v>52</v>
      </c>
      <c r="AG30" s="22" t="s">
        <v>52</v>
      </c>
      <c r="AH30" s="22" t="s">
        <v>52</v>
      </c>
    </row>
    <row r="31" spans="1:34" ht="63">
      <c r="A31" s="32" t="s">
        <v>79</v>
      </c>
      <c r="B31" s="33" t="s">
        <v>66</v>
      </c>
      <c r="C31" s="34" t="s">
        <v>47</v>
      </c>
      <c r="D31" s="34" t="str">
        <f t="shared" ref="D31:AH31" si="10">IF(NOT(SUM(D32)=0),SUM(D32),"нд")</f>
        <v>нд</v>
      </c>
      <c r="E31" s="34" t="str">
        <f t="shared" si="10"/>
        <v>нд</v>
      </c>
      <c r="F31" s="34" t="str">
        <f t="shared" si="10"/>
        <v>нд</v>
      </c>
      <c r="G31" s="34" t="str">
        <f t="shared" si="10"/>
        <v>нд</v>
      </c>
      <c r="H31" s="34" t="str">
        <f t="shared" si="10"/>
        <v>нд</v>
      </c>
      <c r="I31" s="34" t="str">
        <f t="shared" si="10"/>
        <v>нд</v>
      </c>
      <c r="J31" s="34" t="str">
        <f t="shared" si="10"/>
        <v>нд</v>
      </c>
      <c r="K31" s="34" t="str">
        <f t="shared" si="10"/>
        <v>нд</v>
      </c>
      <c r="L31" s="34" t="str">
        <f t="shared" si="10"/>
        <v>нд</v>
      </c>
      <c r="M31" s="34" t="str">
        <f t="shared" si="10"/>
        <v>нд</v>
      </c>
      <c r="N31" s="34" t="str">
        <f t="shared" si="10"/>
        <v>нд</v>
      </c>
      <c r="O31" s="34" t="str">
        <f t="shared" si="10"/>
        <v>нд</v>
      </c>
      <c r="P31" s="34" t="str">
        <f t="shared" si="10"/>
        <v>нд</v>
      </c>
      <c r="Q31" s="34" t="str">
        <f t="shared" si="10"/>
        <v>нд</v>
      </c>
      <c r="R31" s="34" t="str">
        <f t="shared" si="10"/>
        <v>нд</v>
      </c>
      <c r="S31" s="34" t="str">
        <f t="shared" si="10"/>
        <v>нд</v>
      </c>
      <c r="T31" s="34" t="str">
        <f t="shared" si="10"/>
        <v>нд</v>
      </c>
      <c r="U31" s="34" t="str">
        <f t="shared" si="10"/>
        <v>нд</v>
      </c>
      <c r="V31" s="34" t="str">
        <f t="shared" si="10"/>
        <v>нд</v>
      </c>
      <c r="W31" s="34" t="str">
        <f t="shared" si="10"/>
        <v>нд</v>
      </c>
      <c r="X31" s="34" t="str">
        <f t="shared" si="10"/>
        <v>нд</v>
      </c>
      <c r="Y31" s="34" t="str">
        <f t="shared" si="10"/>
        <v>нд</v>
      </c>
      <c r="Z31" s="34" t="str">
        <f t="shared" si="10"/>
        <v>нд</v>
      </c>
      <c r="AA31" s="34" t="str">
        <f t="shared" si="10"/>
        <v>нд</v>
      </c>
      <c r="AB31" s="34" t="str">
        <f t="shared" si="10"/>
        <v>нд</v>
      </c>
      <c r="AC31" s="34" t="str">
        <f t="shared" si="10"/>
        <v>нд</v>
      </c>
      <c r="AD31" s="34" t="str">
        <f t="shared" si="10"/>
        <v>нд</v>
      </c>
      <c r="AE31" s="34" t="str">
        <f t="shared" si="10"/>
        <v>нд</v>
      </c>
      <c r="AF31" s="34" t="str">
        <f t="shared" si="10"/>
        <v>нд</v>
      </c>
      <c r="AG31" s="34" t="str">
        <f t="shared" si="10"/>
        <v>нд</v>
      </c>
      <c r="AH31" s="34" t="str">
        <f t="shared" si="10"/>
        <v>нд</v>
      </c>
    </row>
    <row r="32" spans="1:34" ht="15.75">
      <c r="A32" s="22" t="s">
        <v>52</v>
      </c>
      <c r="B32" s="22" t="s">
        <v>52</v>
      </c>
      <c r="C32" s="22" t="s">
        <v>52</v>
      </c>
      <c r="D32" s="22" t="s">
        <v>52</v>
      </c>
      <c r="E32" s="22" t="s">
        <v>52</v>
      </c>
      <c r="F32" s="22" t="s">
        <v>52</v>
      </c>
      <c r="G32" s="22" t="s">
        <v>52</v>
      </c>
      <c r="H32" s="22" t="s">
        <v>52</v>
      </c>
      <c r="I32" s="22" t="s">
        <v>52</v>
      </c>
      <c r="J32" s="22" t="s">
        <v>52</v>
      </c>
      <c r="K32" s="22" t="s">
        <v>52</v>
      </c>
      <c r="L32" s="22" t="s">
        <v>52</v>
      </c>
      <c r="M32" s="22" t="s">
        <v>52</v>
      </c>
      <c r="N32" s="22" t="s">
        <v>52</v>
      </c>
      <c r="O32" s="22" t="s">
        <v>52</v>
      </c>
      <c r="P32" s="22" t="s">
        <v>52</v>
      </c>
      <c r="Q32" s="22" t="s">
        <v>52</v>
      </c>
      <c r="R32" s="22" t="s">
        <v>52</v>
      </c>
      <c r="S32" s="22" t="s">
        <v>52</v>
      </c>
      <c r="T32" s="22" t="s">
        <v>52</v>
      </c>
      <c r="U32" s="22" t="s">
        <v>52</v>
      </c>
      <c r="V32" s="22" t="s">
        <v>52</v>
      </c>
      <c r="W32" s="22" t="s">
        <v>52</v>
      </c>
      <c r="X32" s="22" t="s">
        <v>52</v>
      </c>
      <c r="Y32" s="22" t="s">
        <v>52</v>
      </c>
      <c r="Z32" s="22" t="s">
        <v>52</v>
      </c>
      <c r="AA32" s="22" t="s">
        <v>52</v>
      </c>
      <c r="AB32" s="22" t="s">
        <v>52</v>
      </c>
      <c r="AC32" s="22" t="s">
        <v>52</v>
      </c>
      <c r="AD32" s="22" t="s">
        <v>52</v>
      </c>
      <c r="AE32" s="22" t="s">
        <v>52</v>
      </c>
      <c r="AF32" s="22" t="s">
        <v>52</v>
      </c>
      <c r="AG32" s="22" t="s">
        <v>52</v>
      </c>
      <c r="AH32" s="22" t="s">
        <v>52</v>
      </c>
    </row>
    <row r="33" spans="1:34" ht="63">
      <c r="A33" s="32" t="s">
        <v>80</v>
      </c>
      <c r="B33" s="33" t="s">
        <v>67</v>
      </c>
      <c r="C33" s="34" t="s">
        <v>47</v>
      </c>
      <c r="D33" s="34" t="str">
        <f t="shared" ref="D33:AH33" si="11">IF(NOT(SUM(D34)=0),SUM(D34),"нд")</f>
        <v>нд</v>
      </c>
      <c r="E33" s="34" t="str">
        <f t="shared" si="11"/>
        <v>нд</v>
      </c>
      <c r="F33" s="34" t="str">
        <f t="shared" si="11"/>
        <v>нд</v>
      </c>
      <c r="G33" s="34" t="str">
        <f t="shared" si="11"/>
        <v>нд</v>
      </c>
      <c r="H33" s="34" t="str">
        <f t="shared" si="11"/>
        <v>нд</v>
      </c>
      <c r="I33" s="34" t="str">
        <f t="shared" si="11"/>
        <v>нд</v>
      </c>
      <c r="J33" s="34" t="str">
        <f t="shared" si="11"/>
        <v>нд</v>
      </c>
      <c r="K33" s="34" t="str">
        <f t="shared" si="11"/>
        <v>нд</v>
      </c>
      <c r="L33" s="34" t="str">
        <f t="shared" si="11"/>
        <v>нд</v>
      </c>
      <c r="M33" s="34" t="str">
        <f t="shared" si="11"/>
        <v>нд</v>
      </c>
      <c r="N33" s="34" t="str">
        <f t="shared" si="11"/>
        <v>нд</v>
      </c>
      <c r="O33" s="34" t="str">
        <f t="shared" si="11"/>
        <v>нд</v>
      </c>
      <c r="P33" s="34" t="str">
        <f t="shared" si="11"/>
        <v>нд</v>
      </c>
      <c r="Q33" s="34" t="str">
        <f t="shared" si="11"/>
        <v>нд</v>
      </c>
      <c r="R33" s="34" t="str">
        <f t="shared" si="11"/>
        <v>нд</v>
      </c>
      <c r="S33" s="34" t="str">
        <f t="shared" si="11"/>
        <v>нд</v>
      </c>
      <c r="T33" s="34" t="str">
        <f t="shared" si="11"/>
        <v>нд</v>
      </c>
      <c r="U33" s="34" t="str">
        <f t="shared" si="11"/>
        <v>нд</v>
      </c>
      <c r="V33" s="34" t="str">
        <f t="shared" si="11"/>
        <v>нд</v>
      </c>
      <c r="W33" s="34" t="str">
        <f t="shared" si="11"/>
        <v>нд</v>
      </c>
      <c r="X33" s="34" t="str">
        <f t="shared" si="11"/>
        <v>нд</v>
      </c>
      <c r="Y33" s="34" t="str">
        <f t="shared" si="11"/>
        <v>нд</v>
      </c>
      <c r="Z33" s="34" t="str">
        <f t="shared" si="11"/>
        <v>нд</v>
      </c>
      <c r="AA33" s="34" t="str">
        <f t="shared" si="11"/>
        <v>нд</v>
      </c>
      <c r="AB33" s="34" t="str">
        <f t="shared" si="11"/>
        <v>нд</v>
      </c>
      <c r="AC33" s="34" t="str">
        <f t="shared" si="11"/>
        <v>нд</v>
      </c>
      <c r="AD33" s="34" t="str">
        <f t="shared" si="11"/>
        <v>нд</v>
      </c>
      <c r="AE33" s="34" t="str">
        <f t="shared" si="11"/>
        <v>нд</v>
      </c>
      <c r="AF33" s="34" t="str">
        <f t="shared" si="11"/>
        <v>нд</v>
      </c>
      <c r="AG33" s="34" t="str">
        <f t="shared" si="11"/>
        <v>нд</v>
      </c>
      <c r="AH33" s="34" t="str">
        <f t="shared" si="11"/>
        <v>нд</v>
      </c>
    </row>
    <row r="34" spans="1:34" ht="15.75">
      <c r="A34" s="22" t="s">
        <v>52</v>
      </c>
      <c r="B34" s="22" t="s">
        <v>52</v>
      </c>
      <c r="C34" s="22" t="s">
        <v>52</v>
      </c>
      <c r="D34" s="22" t="s">
        <v>52</v>
      </c>
      <c r="E34" s="22" t="s">
        <v>52</v>
      </c>
      <c r="F34" s="22" t="s">
        <v>52</v>
      </c>
      <c r="G34" s="22" t="s">
        <v>52</v>
      </c>
      <c r="H34" s="22" t="s">
        <v>52</v>
      </c>
      <c r="I34" s="22" t="s">
        <v>52</v>
      </c>
      <c r="J34" s="22" t="s">
        <v>52</v>
      </c>
      <c r="K34" s="22" t="s">
        <v>52</v>
      </c>
      <c r="L34" s="22" t="s">
        <v>52</v>
      </c>
      <c r="M34" s="22" t="s">
        <v>52</v>
      </c>
      <c r="N34" s="22" t="s">
        <v>52</v>
      </c>
      <c r="O34" s="22" t="s">
        <v>52</v>
      </c>
      <c r="P34" s="22" t="s">
        <v>52</v>
      </c>
      <c r="Q34" s="22" t="s">
        <v>52</v>
      </c>
      <c r="R34" s="22" t="s">
        <v>52</v>
      </c>
      <c r="S34" s="22" t="s">
        <v>52</v>
      </c>
      <c r="T34" s="22" t="s">
        <v>52</v>
      </c>
      <c r="U34" s="22" t="s">
        <v>52</v>
      </c>
      <c r="V34" s="22" t="s">
        <v>52</v>
      </c>
      <c r="W34" s="22" t="s">
        <v>52</v>
      </c>
      <c r="X34" s="22" t="s">
        <v>52</v>
      </c>
      <c r="Y34" s="22" t="s">
        <v>52</v>
      </c>
      <c r="Z34" s="22" t="s">
        <v>52</v>
      </c>
      <c r="AA34" s="22" t="s">
        <v>52</v>
      </c>
      <c r="AB34" s="22" t="s">
        <v>52</v>
      </c>
      <c r="AC34" s="22" t="s">
        <v>52</v>
      </c>
      <c r="AD34" s="22" t="s">
        <v>52</v>
      </c>
      <c r="AE34" s="22" t="s">
        <v>52</v>
      </c>
      <c r="AF34" s="22" t="s">
        <v>52</v>
      </c>
      <c r="AG34" s="22" t="s">
        <v>52</v>
      </c>
      <c r="AH34" s="22" t="s">
        <v>52</v>
      </c>
    </row>
    <row r="35" spans="1:34" ht="36.75" customHeight="1">
      <c r="A35" s="19" t="s">
        <v>68</v>
      </c>
      <c r="B35" s="20" t="s">
        <v>64</v>
      </c>
      <c r="C35" s="21" t="s">
        <v>47</v>
      </c>
      <c r="D35" s="21" t="str">
        <f t="shared" ref="D35:AH35" si="12">IF(NOT(SUM(D36,D38,D40)=0),SUM(D36,D38,D40),"нд")</f>
        <v>нд</v>
      </c>
      <c r="E35" s="21" t="str">
        <f t="shared" si="12"/>
        <v>нд</v>
      </c>
      <c r="F35" s="21" t="str">
        <f t="shared" si="12"/>
        <v>нд</v>
      </c>
      <c r="G35" s="21" t="str">
        <f t="shared" si="12"/>
        <v>нд</v>
      </c>
      <c r="H35" s="21" t="str">
        <f t="shared" si="12"/>
        <v>нд</v>
      </c>
      <c r="I35" s="21" t="str">
        <f t="shared" si="12"/>
        <v>нд</v>
      </c>
      <c r="J35" s="21" t="str">
        <f t="shared" si="12"/>
        <v>нд</v>
      </c>
      <c r="K35" s="21" t="str">
        <f t="shared" si="12"/>
        <v>нд</v>
      </c>
      <c r="L35" s="21" t="str">
        <f t="shared" si="12"/>
        <v>нд</v>
      </c>
      <c r="M35" s="21" t="str">
        <f t="shared" si="12"/>
        <v>нд</v>
      </c>
      <c r="N35" s="21" t="str">
        <f t="shared" si="12"/>
        <v>нд</v>
      </c>
      <c r="O35" s="21" t="str">
        <f t="shared" si="12"/>
        <v>нд</v>
      </c>
      <c r="P35" s="21" t="str">
        <f t="shared" si="12"/>
        <v>нд</v>
      </c>
      <c r="Q35" s="21" t="str">
        <f t="shared" si="12"/>
        <v>нд</v>
      </c>
      <c r="R35" s="21" t="str">
        <f t="shared" si="12"/>
        <v>нд</v>
      </c>
      <c r="S35" s="21" t="str">
        <f t="shared" si="12"/>
        <v>нд</v>
      </c>
      <c r="T35" s="21" t="str">
        <f t="shared" si="12"/>
        <v>нд</v>
      </c>
      <c r="U35" s="21" t="str">
        <f t="shared" si="12"/>
        <v>нд</v>
      </c>
      <c r="V35" s="21" t="str">
        <f t="shared" si="12"/>
        <v>нд</v>
      </c>
      <c r="W35" s="21" t="str">
        <f t="shared" si="12"/>
        <v>нд</v>
      </c>
      <c r="X35" s="21" t="str">
        <f t="shared" si="12"/>
        <v>нд</v>
      </c>
      <c r="Y35" s="21" t="str">
        <f t="shared" si="12"/>
        <v>нд</v>
      </c>
      <c r="Z35" s="21" t="str">
        <f t="shared" si="12"/>
        <v>нд</v>
      </c>
      <c r="AA35" s="21" t="str">
        <f t="shared" si="12"/>
        <v>нд</v>
      </c>
      <c r="AB35" s="21" t="str">
        <f t="shared" si="12"/>
        <v>нд</v>
      </c>
      <c r="AC35" s="21" t="str">
        <f t="shared" si="12"/>
        <v>нд</v>
      </c>
      <c r="AD35" s="21" t="str">
        <f t="shared" si="12"/>
        <v>нд</v>
      </c>
      <c r="AE35" s="21" t="str">
        <f t="shared" si="12"/>
        <v>нд</v>
      </c>
      <c r="AF35" s="21" t="str">
        <f t="shared" si="12"/>
        <v>нд</v>
      </c>
      <c r="AG35" s="21" t="str">
        <f t="shared" si="12"/>
        <v>нд</v>
      </c>
      <c r="AH35" s="21" t="str">
        <f t="shared" si="12"/>
        <v>нд</v>
      </c>
    </row>
    <row r="36" spans="1:34" ht="63">
      <c r="A36" s="32" t="s">
        <v>81</v>
      </c>
      <c r="B36" s="33" t="s">
        <v>65</v>
      </c>
      <c r="C36" s="34" t="s">
        <v>47</v>
      </c>
      <c r="D36" s="34" t="str">
        <f t="shared" ref="D36:AH36" si="13">IF(NOT(SUM(D37)=0),SUM(D37),"нд")</f>
        <v>нд</v>
      </c>
      <c r="E36" s="34" t="str">
        <f t="shared" si="13"/>
        <v>нд</v>
      </c>
      <c r="F36" s="34" t="str">
        <f t="shared" si="13"/>
        <v>нд</v>
      </c>
      <c r="G36" s="34" t="str">
        <f t="shared" si="13"/>
        <v>нд</v>
      </c>
      <c r="H36" s="34" t="str">
        <f t="shared" si="13"/>
        <v>нд</v>
      </c>
      <c r="I36" s="34" t="str">
        <f t="shared" si="13"/>
        <v>нд</v>
      </c>
      <c r="J36" s="34" t="str">
        <f t="shared" si="13"/>
        <v>нд</v>
      </c>
      <c r="K36" s="34" t="str">
        <f t="shared" si="13"/>
        <v>нд</v>
      </c>
      <c r="L36" s="34" t="str">
        <f t="shared" si="13"/>
        <v>нд</v>
      </c>
      <c r="M36" s="34" t="str">
        <f t="shared" si="13"/>
        <v>нд</v>
      </c>
      <c r="N36" s="34" t="str">
        <f t="shared" si="13"/>
        <v>нд</v>
      </c>
      <c r="O36" s="34" t="str">
        <f t="shared" si="13"/>
        <v>нд</v>
      </c>
      <c r="P36" s="34" t="str">
        <f t="shared" si="13"/>
        <v>нд</v>
      </c>
      <c r="Q36" s="34" t="str">
        <f t="shared" si="13"/>
        <v>нд</v>
      </c>
      <c r="R36" s="34" t="str">
        <f t="shared" si="13"/>
        <v>нд</v>
      </c>
      <c r="S36" s="34" t="str">
        <f t="shared" si="13"/>
        <v>нд</v>
      </c>
      <c r="T36" s="34" t="str">
        <f t="shared" si="13"/>
        <v>нд</v>
      </c>
      <c r="U36" s="34" t="str">
        <f t="shared" si="13"/>
        <v>нд</v>
      </c>
      <c r="V36" s="34" t="str">
        <f t="shared" si="13"/>
        <v>нд</v>
      </c>
      <c r="W36" s="34" t="str">
        <f t="shared" si="13"/>
        <v>нд</v>
      </c>
      <c r="X36" s="34" t="str">
        <f t="shared" si="13"/>
        <v>нд</v>
      </c>
      <c r="Y36" s="34" t="str">
        <f t="shared" si="13"/>
        <v>нд</v>
      </c>
      <c r="Z36" s="34" t="str">
        <f t="shared" si="13"/>
        <v>нд</v>
      </c>
      <c r="AA36" s="34" t="str">
        <f t="shared" si="13"/>
        <v>нд</v>
      </c>
      <c r="AB36" s="34" t="str">
        <f t="shared" si="13"/>
        <v>нд</v>
      </c>
      <c r="AC36" s="34" t="str">
        <f t="shared" si="13"/>
        <v>нд</v>
      </c>
      <c r="AD36" s="34" t="str">
        <f t="shared" si="13"/>
        <v>нд</v>
      </c>
      <c r="AE36" s="34" t="str">
        <f t="shared" si="13"/>
        <v>нд</v>
      </c>
      <c r="AF36" s="34" t="str">
        <f t="shared" si="13"/>
        <v>нд</v>
      </c>
      <c r="AG36" s="34" t="str">
        <f t="shared" si="13"/>
        <v>нд</v>
      </c>
      <c r="AH36" s="34" t="str">
        <f t="shared" si="13"/>
        <v>нд</v>
      </c>
    </row>
    <row r="37" spans="1:34" ht="15.75">
      <c r="A37" s="22" t="s">
        <v>52</v>
      </c>
      <c r="B37" s="22" t="s">
        <v>52</v>
      </c>
      <c r="C37" s="22" t="s">
        <v>52</v>
      </c>
      <c r="D37" s="22" t="s">
        <v>52</v>
      </c>
      <c r="E37" s="22" t="s">
        <v>52</v>
      </c>
      <c r="F37" s="22" t="s">
        <v>52</v>
      </c>
      <c r="G37" s="22" t="s">
        <v>52</v>
      </c>
      <c r="H37" s="22" t="s">
        <v>52</v>
      </c>
      <c r="I37" s="22" t="s">
        <v>52</v>
      </c>
      <c r="J37" s="22" t="s">
        <v>52</v>
      </c>
      <c r="K37" s="22" t="s">
        <v>52</v>
      </c>
      <c r="L37" s="22" t="s">
        <v>52</v>
      </c>
      <c r="M37" s="22" t="s">
        <v>52</v>
      </c>
      <c r="N37" s="22" t="s">
        <v>52</v>
      </c>
      <c r="O37" s="22" t="s">
        <v>52</v>
      </c>
      <c r="P37" s="22" t="s">
        <v>52</v>
      </c>
      <c r="Q37" s="22" t="s">
        <v>52</v>
      </c>
      <c r="R37" s="22" t="s">
        <v>52</v>
      </c>
      <c r="S37" s="22" t="s">
        <v>52</v>
      </c>
      <c r="T37" s="22" t="s">
        <v>52</v>
      </c>
      <c r="U37" s="22" t="s">
        <v>52</v>
      </c>
      <c r="V37" s="22" t="s">
        <v>52</v>
      </c>
      <c r="W37" s="22" t="s">
        <v>52</v>
      </c>
      <c r="X37" s="22" t="s">
        <v>52</v>
      </c>
      <c r="Y37" s="22" t="s">
        <v>52</v>
      </c>
      <c r="Z37" s="22" t="s">
        <v>52</v>
      </c>
      <c r="AA37" s="22" t="s">
        <v>52</v>
      </c>
      <c r="AB37" s="22" t="s">
        <v>52</v>
      </c>
      <c r="AC37" s="22" t="s">
        <v>52</v>
      </c>
      <c r="AD37" s="22" t="s">
        <v>52</v>
      </c>
      <c r="AE37" s="22" t="s">
        <v>52</v>
      </c>
      <c r="AF37" s="22" t="s">
        <v>52</v>
      </c>
      <c r="AG37" s="22" t="s">
        <v>52</v>
      </c>
      <c r="AH37" s="22" t="s">
        <v>52</v>
      </c>
    </row>
    <row r="38" spans="1:34" ht="63">
      <c r="A38" s="32" t="s">
        <v>82</v>
      </c>
      <c r="B38" s="33" t="s">
        <v>66</v>
      </c>
      <c r="C38" s="34" t="s">
        <v>47</v>
      </c>
      <c r="D38" s="34" t="str">
        <f t="shared" ref="D38:AH38" si="14">IF(NOT(SUM(D39)=0),SUM(D39),"нд")</f>
        <v>нд</v>
      </c>
      <c r="E38" s="34" t="str">
        <f t="shared" si="14"/>
        <v>нд</v>
      </c>
      <c r="F38" s="34" t="str">
        <f t="shared" si="14"/>
        <v>нд</v>
      </c>
      <c r="G38" s="34" t="str">
        <f t="shared" si="14"/>
        <v>нд</v>
      </c>
      <c r="H38" s="34" t="str">
        <f t="shared" si="14"/>
        <v>нд</v>
      </c>
      <c r="I38" s="34" t="str">
        <f t="shared" si="14"/>
        <v>нд</v>
      </c>
      <c r="J38" s="34" t="str">
        <f t="shared" si="14"/>
        <v>нд</v>
      </c>
      <c r="K38" s="34" t="str">
        <f t="shared" si="14"/>
        <v>нд</v>
      </c>
      <c r="L38" s="34" t="str">
        <f t="shared" si="14"/>
        <v>нд</v>
      </c>
      <c r="M38" s="34" t="str">
        <f t="shared" si="14"/>
        <v>нд</v>
      </c>
      <c r="N38" s="34" t="str">
        <f t="shared" si="14"/>
        <v>нд</v>
      </c>
      <c r="O38" s="34" t="str">
        <f t="shared" si="14"/>
        <v>нд</v>
      </c>
      <c r="P38" s="34" t="str">
        <f t="shared" si="14"/>
        <v>нд</v>
      </c>
      <c r="Q38" s="34" t="str">
        <f t="shared" si="14"/>
        <v>нд</v>
      </c>
      <c r="R38" s="34" t="str">
        <f t="shared" si="14"/>
        <v>нд</v>
      </c>
      <c r="S38" s="34" t="str">
        <f t="shared" si="14"/>
        <v>нд</v>
      </c>
      <c r="T38" s="34" t="str">
        <f t="shared" si="14"/>
        <v>нд</v>
      </c>
      <c r="U38" s="34" t="str">
        <f t="shared" si="14"/>
        <v>нд</v>
      </c>
      <c r="V38" s="34" t="str">
        <f t="shared" si="14"/>
        <v>нд</v>
      </c>
      <c r="W38" s="34" t="str">
        <f t="shared" si="14"/>
        <v>нд</v>
      </c>
      <c r="X38" s="34" t="str">
        <f t="shared" si="14"/>
        <v>нд</v>
      </c>
      <c r="Y38" s="34" t="str">
        <f t="shared" si="14"/>
        <v>нд</v>
      </c>
      <c r="Z38" s="34" t="str">
        <f t="shared" si="14"/>
        <v>нд</v>
      </c>
      <c r="AA38" s="34" t="str">
        <f t="shared" si="14"/>
        <v>нд</v>
      </c>
      <c r="AB38" s="34" t="str">
        <f t="shared" si="14"/>
        <v>нд</v>
      </c>
      <c r="AC38" s="34" t="str">
        <f t="shared" si="14"/>
        <v>нд</v>
      </c>
      <c r="AD38" s="34" t="str">
        <f t="shared" si="14"/>
        <v>нд</v>
      </c>
      <c r="AE38" s="34" t="str">
        <f t="shared" si="14"/>
        <v>нд</v>
      </c>
      <c r="AF38" s="34" t="str">
        <f t="shared" si="14"/>
        <v>нд</v>
      </c>
      <c r="AG38" s="34" t="str">
        <f t="shared" si="14"/>
        <v>нд</v>
      </c>
      <c r="AH38" s="34" t="str">
        <f t="shared" si="14"/>
        <v>нд</v>
      </c>
    </row>
    <row r="39" spans="1:34" ht="15.75">
      <c r="A39" s="22" t="s">
        <v>52</v>
      </c>
      <c r="B39" s="22" t="s">
        <v>52</v>
      </c>
      <c r="C39" s="22" t="s">
        <v>52</v>
      </c>
      <c r="D39" s="22" t="s">
        <v>52</v>
      </c>
      <c r="E39" s="22" t="s">
        <v>52</v>
      </c>
      <c r="F39" s="22" t="s">
        <v>52</v>
      </c>
      <c r="G39" s="22" t="s">
        <v>52</v>
      </c>
      <c r="H39" s="22" t="s">
        <v>52</v>
      </c>
      <c r="I39" s="22" t="s">
        <v>52</v>
      </c>
      <c r="J39" s="22" t="s">
        <v>52</v>
      </c>
      <c r="K39" s="22" t="s">
        <v>52</v>
      </c>
      <c r="L39" s="22" t="s">
        <v>52</v>
      </c>
      <c r="M39" s="22" t="s">
        <v>52</v>
      </c>
      <c r="N39" s="22" t="s">
        <v>52</v>
      </c>
      <c r="O39" s="22" t="s">
        <v>52</v>
      </c>
      <c r="P39" s="22" t="s">
        <v>52</v>
      </c>
      <c r="Q39" s="22" t="s">
        <v>52</v>
      </c>
      <c r="R39" s="22" t="s">
        <v>52</v>
      </c>
      <c r="S39" s="22" t="s">
        <v>52</v>
      </c>
      <c r="T39" s="22" t="s">
        <v>52</v>
      </c>
      <c r="U39" s="22" t="s">
        <v>52</v>
      </c>
      <c r="V39" s="22" t="s">
        <v>52</v>
      </c>
      <c r="W39" s="22" t="s">
        <v>52</v>
      </c>
      <c r="X39" s="22" t="s">
        <v>52</v>
      </c>
      <c r="Y39" s="22" t="s">
        <v>52</v>
      </c>
      <c r="Z39" s="22" t="s">
        <v>52</v>
      </c>
      <c r="AA39" s="22" t="s">
        <v>52</v>
      </c>
      <c r="AB39" s="22" t="s">
        <v>52</v>
      </c>
      <c r="AC39" s="22" t="s">
        <v>52</v>
      </c>
      <c r="AD39" s="22" t="s">
        <v>52</v>
      </c>
      <c r="AE39" s="22" t="s">
        <v>52</v>
      </c>
      <c r="AF39" s="22" t="s">
        <v>52</v>
      </c>
      <c r="AG39" s="22" t="s">
        <v>52</v>
      </c>
      <c r="AH39" s="22" t="s">
        <v>52</v>
      </c>
    </row>
    <row r="40" spans="1:34" ht="63">
      <c r="A40" s="32" t="s">
        <v>83</v>
      </c>
      <c r="B40" s="33" t="s">
        <v>69</v>
      </c>
      <c r="C40" s="34" t="s">
        <v>47</v>
      </c>
      <c r="D40" s="34" t="str">
        <f t="shared" ref="D40:AH40" si="15">IF(NOT(SUM(D41)=0),SUM(D41),"нд")</f>
        <v>нд</v>
      </c>
      <c r="E40" s="34" t="str">
        <f t="shared" si="15"/>
        <v>нд</v>
      </c>
      <c r="F40" s="34" t="str">
        <f t="shared" si="15"/>
        <v>нд</v>
      </c>
      <c r="G40" s="34" t="str">
        <f t="shared" si="15"/>
        <v>нд</v>
      </c>
      <c r="H40" s="34" t="str">
        <f t="shared" si="15"/>
        <v>нд</v>
      </c>
      <c r="I40" s="34" t="str">
        <f t="shared" si="15"/>
        <v>нд</v>
      </c>
      <c r="J40" s="34" t="str">
        <f t="shared" si="15"/>
        <v>нд</v>
      </c>
      <c r="K40" s="34" t="str">
        <f t="shared" si="15"/>
        <v>нд</v>
      </c>
      <c r="L40" s="34" t="str">
        <f t="shared" si="15"/>
        <v>нд</v>
      </c>
      <c r="M40" s="34" t="str">
        <f t="shared" si="15"/>
        <v>нд</v>
      </c>
      <c r="N40" s="34" t="str">
        <f t="shared" si="15"/>
        <v>нд</v>
      </c>
      <c r="O40" s="34" t="str">
        <f t="shared" si="15"/>
        <v>нд</v>
      </c>
      <c r="P40" s="34" t="str">
        <f t="shared" si="15"/>
        <v>нд</v>
      </c>
      <c r="Q40" s="34" t="str">
        <f t="shared" si="15"/>
        <v>нд</v>
      </c>
      <c r="R40" s="34" t="str">
        <f t="shared" si="15"/>
        <v>нд</v>
      </c>
      <c r="S40" s="34" t="str">
        <f t="shared" si="15"/>
        <v>нд</v>
      </c>
      <c r="T40" s="34" t="str">
        <f t="shared" si="15"/>
        <v>нд</v>
      </c>
      <c r="U40" s="34" t="str">
        <f t="shared" si="15"/>
        <v>нд</v>
      </c>
      <c r="V40" s="34" t="str">
        <f t="shared" si="15"/>
        <v>нд</v>
      </c>
      <c r="W40" s="34" t="str">
        <f t="shared" si="15"/>
        <v>нд</v>
      </c>
      <c r="X40" s="34" t="str">
        <f t="shared" si="15"/>
        <v>нд</v>
      </c>
      <c r="Y40" s="34" t="str">
        <f t="shared" si="15"/>
        <v>нд</v>
      </c>
      <c r="Z40" s="34" t="str">
        <f t="shared" si="15"/>
        <v>нд</v>
      </c>
      <c r="AA40" s="34" t="str">
        <f t="shared" si="15"/>
        <v>нд</v>
      </c>
      <c r="AB40" s="34" t="str">
        <f t="shared" si="15"/>
        <v>нд</v>
      </c>
      <c r="AC40" s="34" t="str">
        <f t="shared" si="15"/>
        <v>нд</v>
      </c>
      <c r="AD40" s="34" t="str">
        <f t="shared" si="15"/>
        <v>нд</v>
      </c>
      <c r="AE40" s="34" t="str">
        <f t="shared" si="15"/>
        <v>нд</v>
      </c>
      <c r="AF40" s="34" t="str">
        <f t="shared" si="15"/>
        <v>нд</v>
      </c>
      <c r="AG40" s="34" t="str">
        <f t="shared" si="15"/>
        <v>нд</v>
      </c>
      <c r="AH40" s="34" t="str">
        <f t="shared" si="15"/>
        <v>нд</v>
      </c>
    </row>
    <row r="41" spans="1:34" ht="15.75">
      <c r="A41" s="22" t="s">
        <v>52</v>
      </c>
      <c r="B41" s="22" t="s">
        <v>52</v>
      </c>
      <c r="C41" s="22" t="s">
        <v>52</v>
      </c>
      <c r="D41" s="22" t="s">
        <v>52</v>
      </c>
      <c r="E41" s="22" t="s">
        <v>52</v>
      </c>
      <c r="F41" s="22" t="s">
        <v>52</v>
      </c>
      <c r="G41" s="22" t="s">
        <v>52</v>
      </c>
      <c r="H41" s="22" t="s">
        <v>52</v>
      </c>
      <c r="I41" s="22" t="s">
        <v>52</v>
      </c>
      <c r="J41" s="22" t="s">
        <v>52</v>
      </c>
      <c r="K41" s="22" t="s">
        <v>52</v>
      </c>
      <c r="L41" s="22" t="s">
        <v>52</v>
      </c>
      <c r="M41" s="22" t="s">
        <v>52</v>
      </c>
      <c r="N41" s="22" t="s">
        <v>52</v>
      </c>
      <c r="O41" s="22" t="s">
        <v>52</v>
      </c>
      <c r="P41" s="22" t="s">
        <v>52</v>
      </c>
      <c r="Q41" s="22" t="s">
        <v>52</v>
      </c>
      <c r="R41" s="22" t="s">
        <v>52</v>
      </c>
      <c r="S41" s="22" t="s">
        <v>52</v>
      </c>
      <c r="T41" s="22" t="s">
        <v>52</v>
      </c>
      <c r="U41" s="22" t="s">
        <v>52</v>
      </c>
      <c r="V41" s="22" t="s">
        <v>52</v>
      </c>
      <c r="W41" s="22" t="s">
        <v>52</v>
      </c>
      <c r="X41" s="22" t="s">
        <v>52</v>
      </c>
      <c r="Y41" s="22" t="s">
        <v>52</v>
      </c>
      <c r="Z41" s="22" t="s">
        <v>52</v>
      </c>
      <c r="AA41" s="22" t="s">
        <v>52</v>
      </c>
      <c r="AB41" s="22" t="s">
        <v>52</v>
      </c>
      <c r="AC41" s="22" t="s">
        <v>52</v>
      </c>
      <c r="AD41" s="22" t="s">
        <v>52</v>
      </c>
      <c r="AE41" s="22" t="s">
        <v>52</v>
      </c>
      <c r="AF41" s="22" t="s">
        <v>52</v>
      </c>
      <c r="AG41" s="22" t="s">
        <v>52</v>
      </c>
      <c r="AH41" s="22" t="s">
        <v>52</v>
      </c>
    </row>
    <row r="42" spans="1:34" ht="66.75" customHeight="1">
      <c r="A42" s="28" t="s">
        <v>70</v>
      </c>
      <c r="B42" s="29" t="s">
        <v>71</v>
      </c>
      <c r="C42" s="30" t="s">
        <v>47</v>
      </c>
      <c r="D42" s="31" t="str">
        <f t="shared" ref="D42:AH42" si="16">IF(NOT(SUM(D43,D45)=0),SUM(D43,D45),"нд")</f>
        <v>нд</v>
      </c>
      <c r="E42" s="31" t="str">
        <f t="shared" si="16"/>
        <v>нд</v>
      </c>
      <c r="F42" s="31" t="str">
        <f t="shared" si="16"/>
        <v>нд</v>
      </c>
      <c r="G42" s="31" t="str">
        <f t="shared" si="16"/>
        <v>нд</v>
      </c>
      <c r="H42" s="31" t="str">
        <f t="shared" si="16"/>
        <v>нд</v>
      </c>
      <c r="I42" s="31" t="str">
        <f t="shared" si="16"/>
        <v>нд</v>
      </c>
      <c r="J42" s="31" t="str">
        <f t="shared" si="16"/>
        <v>нд</v>
      </c>
      <c r="K42" s="31" t="str">
        <f t="shared" si="16"/>
        <v>нд</v>
      </c>
      <c r="L42" s="31" t="str">
        <f t="shared" si="16"/>
        <v>нд</v>
      </c>
      <c r="M42" s="31" t="str">
        <f t="shared" si="16"/>
        <v>нд</v>
      </c>
      <c r="N42" s="31" t="str">
        <f t="shared" si="16"/>
        <v>нд</v>
      </c>
      <c r="O42" s="31" t="str">
        <f t="shared" si="16"/>
        <v>нд</v>
      </c>
      <c r="P42" s="31" t="str">
        <f t="shared" si="16"/>
        <v>нд</v>
      </c>
      <c r="Q42" s="31" t="str">
        <f t="shared" si="16"/>
        <v>нд</v>
      </c>
      <c r="R42" s="31" t="str">
        <f t="shared" si="16"/>
        <v>нд</v>
      </c>
      <c r="S42" s="31" t="str">
        <f t="shared" si="16"/>
        <v>нд</v>
      </c>
      <c r="T42" s="31" t="str">
        <f t="shared" si="16"/>
        <v>нд</v>
      </c>
      <c r="U42" s="31" t="str">
        <f t="shared" si="16"/>
        <v>нд</v>
      </c>
      <c r="V42" s="31" t="str">
        <f t="shared" si="16"/>
        <v>нд</v>
      </c>
      <c r="W42" s="31" t="str">
        <f t="shared" si="16"/>
        <v>нд</v>
      </c>
      <c r="X42" s="31" t="str">
        <f t="shared" si="16"/>
        <v>нд</v>
      </c>
      <c r="Y42" s="31" t="str">
        <f t="shared" si="16"/>
        <v>нд</v>
      </c>
      <c r="Z42" s="31" t="str">
        <f t="shared" si="16"/>
        <v>нд</v>
      </c>
      <c r="AA42" s="31" t="str">
        <f t="shared" si="16"/>
        <v>нд</v>
      </c>
      <c r="AB42" s="31" t="str">
        <f t="shared" si="16"/>
        <v>нд</v>
      </c>
      <c r="AC42" s="31" t="str">
        <f t="shared" si="16"/>
        <v>нд</v>
      </c>
      <c r="AD42" s="31" t="str">
        <f t="shared" si="16"/>
        <v>нд</v>
      </c>
      <c r="AE42" s="31" t="str">
        <f t="shared" si="16"/>
        <v>нд</v>
      </c>
      <c r="AF42" s="31" t="str">
        <f t="shared" si="16"/>
        <v>нд</v>
      </c>
      <c r="AG42" s="31" t="str">
        <f t="shared" si="16"/>
        <v>нд</v>
      </c>
      <c r="AH42" s="31" t="str">
        <f t="shared" si="16"/>
        <v>нд</v>
      </c>
    </row>
    <row r="43" spans="1:34" ht="47.25">
      <c r="A43" s="19" t="s">
        <v>72</v>
      </c>
      <c r="B43" s="20" t="s">
        <v>73</v>
      </c>
      <c r="C43" s="21" t="s">
        <v>47</v>
      </c>
      <c r="D43" s="21" t="str">
        <f t="shared" ref="D43:AH43" si="17">IF(NOT(SUM(D44)=0),SUM(D44),"нд")</f>
        <v>нд</v>
      </c>
      <c r="E43" s="21" t="str">
        <f t="shared" si="17"/>
        <v>нд</v>
      </c>
      <c r="F43" s="21" t="str">
        <f t="shared" si="17"/>
        <v>нд</v>
      </c>
      <c r="G43" s="21" t="str">
        <f t="shared" si="17"/>
        <v>нд</v>
      </c>
      <c r="H43" s="21" t="str">
        <f t="shared" si="17"/>
        <v>нд</v>
      </c>
      <c r="I43" s="21" t="str">
        <f t="shared" si="17"/>
        <v>нд</v>
      </c>
      <c r="J43" s="21" t="str">
        <f t="shared" si="17"/>
        <v>нд</v>
      </c>
      <c r="K43" s="21" t="str">
        <f t="shared" si="17"/>
        <v>нд</v>
      </c>
      <c r="L43" s="21" t="str">
        <f t="shared" si="17"/>
        <v>нд</v>
      </c>
      <c r="M43" s="21" t="str">
        <f t="shared" si="17"/>
        <v>нд</v>
      </c>
      <c r="N43" s="21" t="str">
        <f t="shared" si="17"/>
        <v>нд</v>
      </c>
      <c r="O43" s="21" t="str">
        <f t="shared" si="17"/>
        <v>нд</v>
      </c>
      <c r="P43" s="21" t="str">
        <f t="shared" si="17"/>
        <v>нд</v>
      </c>
      <c r="Q43" s="21" t="str">
        <f t="shared" si="17"/>
        <v>нд</v>
      </c>
      <c r="R43" s="21" t="str">
        <f t="shared" si="17"/>
        <v>нд</v>
      </c>
      <c r="S43" s="21" t="str">
        <f t="shared" si="17"/>
        <v>нд</v>
      </c>
      <c r="T43" s="21" t="str">
        <f t="shared" si="17"/>
        <v>нд</v>
      </c>
      <c r="U43" s="21" t="str">
        <f t="shared" si="17"/>
        <v>нд</v>
      </c>
      <c r="V43" s="21" t="str">
        <f t="shared" si="17"/>
        <v>нд</v>
      </c>
      <c r="W43" s="21" t="str">
        <f t="shared" si="17"/>
        <v>нд</v>
      </c>
      <c r="X43" s="21" t="str">
        <f t="shared" si="17"/>
        <v>нд</v>
      </c>
      <c r="Y43" s="21" t="str">
        <f t="shared" si="17"/>
        <v>нд</v>
      </c>
      <c r="Z43" s="21" t="str">
        <f t="shared" si="17"/>
        <v>нд</v>
      </c>
      <c r="AA43" s="21" t="str">
        <f t="shared" si="17"/>
        <v>нд</v>
      </c>
      <c r="AB43" s="21" t="str">
        <f t="shared" si="17"/>
        <v>нд</v>
      </c>
      <c r="AC43" s="21" t="str">
        <f t="shared" si="17"/>
        <v>нд</v>
      </c>
      <c r="AD43" s="21" t="str">
        <f t="shared" si="17"/>
        <v>нд</v>
      </c>
      <c r="AE43" s="21" t="str">
        <f t="shared" si="17"/>
        <v>нд</v>
      </c>
      <c r="AF43" s="21" t="str">
        <f t="shared" si="17"/>
        <v>нд</v>
      </c>
      <c r="AG43" s="21" t="str">
        <f t="shared" si="17"/>
        <v>нд</v>
      </c>
      <c r="AH43" s="21" t="str">
        <f t="shared" si="17"/>
        <v>нд</v>
      </c>
    </row>
    <row r="44" spans="1:34" ht="15.75">
      <c r="A44" s="22" t="s">
        <v>52</v>
      </c>
      <c r="B44" s="22" t="s">
        <v>52</v>
      </c>
      <c r="C44" s="22" t="s">
        <v>52</v>
      </c>
      <c r="D44" s="22" t="s">
        <v>52</v>
      </c>
      <c r="E44" s="22" t="s">
        <v>52</v>
      </c>
      <c r="F44" s="22" t="s">
        <v>52</v>
      </c>
      <c r="G44" s="22" t="s">
        <v>52</v>
      </c>
      <c r="H44" s="22" t="s">
        <v>52</v>
      </c>
      <c r="I44" s="22" t="s">
        <v>52</v>
      </c>
      <c r="J44" s="22" t="s">
        <v>52</v>
      </c>
      <c r="K44" s="22" t="s">
        <v>52</v>
      </c>
      <c r="L44" s="22" t="s">
        <v>52</v>
      </c>
      <c r="M44" s="22" t="s">
        <v>52</v>
      </c>
      <c r="N44" s="22" t="s">
        <v>52</v>
      </c>
      <c r="O44" s="22" t="s">
        <v>52</v>
      </c>
      <c r="P44" s="22" t="s">
        <v>52</v>
      </c>
      <c r="Q44" s="22" t="s">
        <v>52</v>
      </c>
      <c r="R44" s="22" t="s">
        <v>52</v>
      </c>
      <c r="S44" s="22" t="s">
        <v>52</v>
      </c>
      <c r="T44" s="22" t="s">
        <v>52</v>
      </c>
      <c r="U44" s="22" t="s">
        <v>52</v>
      </c>
      <c r="V44" s="22" t="s">
        <v>52</v>
      </c>
      <c r="W44" s="22" t="s">
        <v>52</v>
      </c>
      <c r="X44" s="22" t="s">
        <v>52</v>
      </c>
      <c r="Y44" s="22" t="s">
        <v>52</v>
      </c>
      <c r="Z44" s="22" t="s">
        <v>52</v>
      </c>
      <c r="AA44" s="22" t="s">
        <v>52</v>
      </c>
      <c r="AB44" s="22" t="s">
        <v>52</v>
      </c>
      <c r="AC44" s="22" t="s">
        <v>52</v>
      </c>
      <c r="AD44" s="22" t="s">
        <v>52</v>
      </c>
      <c r="AE44" s="22" t="s">
        <v>52</v>
      </c>
      <c r="AF44" s="22" t="s">
        <v>52</v>
      </c>
      <c r="AG44" s="22" t="s">
        <v>52</v>
      </c>
      <c r="AH44" s="22" t="s">
        <v>52</v>
      </c>
    </row>
    <row r="45" spans="1:34" ht="63">
      <c r="A45" s="19" t="s">
        <v>74</v>
      </c>
      <c r="B45" s="20" t="s">
        <v>75</v>
      </c>
      <c r="C45" s="21" t="s">
        <v>47</v>
      </c>
      <c r="D45" s="21" t="str">
        <f t="shared" ref="D45:AH45" si="18">IF(NOT(SUM(D46)=0),SUM(D46),"нд")</f>
        <v>нд</v>
      </c>
      <c r="E45" s="21" t="str">
        <f t="shared" si="18"/>
        <v>нд</v>
      </c>
      <c r="F45" s="21" t="str">
        <f t="shared" si="18"/>
        <v>нд</v>
      </c>
      <c r="G45" s="21" t="str">
        <f t="shared" si="18"/>
        <v>нд</v>
      </c>
      <c r="H45" s="21" t="str">
        <f t="shared" si="18"/>
        <v>нд</v>
      </c>
      <c r="I45" s="21" t="str">
        <f t="shared" si="18"/>
        <v>нд</v>
      </c>
      <c r="J45" s="21" t="str">
        <f t="shared" si="18"/>
        <v>нд</v>
      </c>
      <c r="K45" s="21" t="str">
        <f t="shared" si="18"/>
        <v>нд</v>
      </c>
      <c r="L45" s="21" t="str">
        <f t="shared" si="18"/>
        <v>нд</v>
      </c>
      <c r="M45" s="21" t="str">
        <f t="shared" si="18"/>
        <v>нд</v>
      </c>
      <c r="N45" s="21" t="str">
        <f t="shared" si="18"/>
        <v>нд</v>
      </c>
      <c r="O45" s="21" t="str">
        <f t="shared" si="18"/>
        <v>нд</v>
      </c>
      <c r="P45" s="21" t="str">
        <f t="shared" si="18"/>
        <v>нд</v>
      </c>
      <c r="Q45" s="21" t="str">
        <f t="shared" si="18"/>
        <v>нд</v>
      </c>
      <c r="R45" s="21" t="str">
        <f t="shared" si="18"/>
        <v>нд</v>
      </c>
      <c r="S45" s="21" t="str">
        <f t="shared" si="18"/>
        <v>нд</v>
      </c>
      <c r="T45" s="21" t="str">
        <f t="shared" si="18"/>
        <v>нд</v>
      </c>
      <c r="U45" s="21" t="str">
        <f t="shared" si="18"/>
        <v>нд</v>
      </c>
      <c r="V45" s="21" t="str">
        <f t="shared" si="18"/>
        <v>нд</v>
      </c>
      <c r="W45" s="21" t="str">
        <f t="shared" si="18"/>
        <v>нд</v>
      </c>
      <c r="X45" s="21" t="str">
        <f t="shared" si="18"/>
        <v>нд</v>
      </c>
      <c r="Y45" s="21" t="str">
        <f t="shared" si="18"/>
        <v>нд</v>
      </c>
      <c r="Z45" s="21" t="str">
        <f t="shared" si="18"/>
        <v>нд</v>
      </c>
      <c r="AA45" s="21" t="str">
        <f t="shared" si="18"/>
        <v>нд</v>
      </c>
      <c r="AB45" s="21" t="str">
        <f t="shared" si="18"/>
        <v>нд</v>
      </c>
      <c r="AC45" s="21" t="str">
        <f t="shared" si="18"/>
        <v>нд</v>
      </c>
      <c r="AD45" s="21" t="str">
        <f t="shared" si="18"/>
        <v>нд</v>
      </c>
      <c r="AE45" s="21" t="str">
        <f t="shared" si="18"/>
        <v>нд</v>
      </c>
      <c r="AF45" s="21" t="str">
        <f t="shared" si="18"/>
        <v>нд</v>
      </c>
      <c r="AG45" s="21" t="str">
        <f t="shared" si="18"/>
        <v>нд</v>
      </c>
      <c r="AH45" s="21" t="str">
        <f t="shared" si="18"/>
        <v>нд</v>
      </c>
    </row>
    <row r="46" spans="1:34" ht="15.75">
      <c r="A46" s="22" t="s">
        <v>52</v>
      </c>
      <c r="B46" s="22" t="s">
        <v>52</v>
      </c>
      <c r="C46" s="22" t="s">
        <v>52</v>
      </c>
      <c r="D46" s="22" t="s">
        <v>52</v>
      </c>
      <c r="E46" s="22" t="s">
        <v>52</v>
      </c>
      <c r="F46" s="22" t="s">
        <v>52</v>
      </c>
      <c r="G46" s="22" t="s">
        <v>52</v>
      </c>
      <c r="H46" s="22" t="s">
        <v>52</v>
      </c>
      <c r="I46" s="22" t="s">
        <v>52</v>
      </c>
      <c r="J46" s="22" t="s">
        <v>52</v>
      </c>
      <c r="K46" s="22" t="s">
        <v>52</v>
      </c>
      <c r="L46" s="22" t="s">
        <v>52</v>
      </c>
      <c r="M46" s="22" t="s">
        <v>52</v>
      </c>
      <c r="N46" s="22" t="s">
        <v>52</v>
      </c>
      <c r="O46" s="22" t="s">
        <v>52</v>
      </c>
      <c r="P46" s="22" t="s">
        <v>52</v>
      </c>
      <c r="Q46" s="22" t="s">
        <v>52</v>
      </c>
      <c r="R46" s="22" t="s">
        <v>52</v>
      </c>
      <c r="S46" s="22" t="s">
        <v>52</v>
      </c>
      <c r="T46" s="22" t="s">
        <v>52</v>
      </c>
      <c r="U46" s="22" t="s">
        <v>52</v>
      </c>
      <c r="V46" s="22" t="s">
        <v>52</v>
      </c>
      <c r="W46" s="22" t="s">
        <v>52</v>
      </c>
      <c r="X46" s="22" t="s">
        <v>52</v>
      </c>
      <c r="Y46" s="22" t="s">
        <v>52</v>
      </c>
      <c r="Z46" s="22" t="s">
        <v>52</v>
      </c>
      <c r="AA46" s="22" t="s">
        <v>52</v>
      </c>
      <c r="AB46" s="22" t="s">
        <v>52</v>
      </c>
      <c r="AC46" s="22" t="s">
        <v>52</v>
      </c>
      <c r="AD46" s="22" t="s">
        <v>52</v>
      </c>
      <c r="AE46" s="22" t="s">
        <v>52</v>
      </c>
      <c r="AF46" s="22" t="s">
        <v>52</v>
      </c>
      <c r="AG46" s="22" t="s">
        <v>52</v>
      </c>
      <c r="AH46" s="22" t="s">
        <v>52</v>
      </c>
    </row>
  </sheetData>
  <autoFilter ref="A16:BV17">
    <filterColumn colId="0">
      <filters>
        <filter val="1"/>
        <filter val="1.1"/>
        <filter val="1.1.1"/>
        <filter val="1.1.1.1"/>
        <filter val="1.1.1.2"/>
        <filter val="1.1.1.3"/>
        <filter val="1.1.2"/>
        <filter val="1.1.2.1"/>
        <filter val="1.1.2.2"/>
        <filter val="1.1.3"/>
        <filter val="1.1.3.1"/>
        <filter val="1.1.3.2"/>
        <filter val="1.1.4"/>
        <filter val="1.1.4.1"/>
        <filter val="1.1.4.2"/>
      </filters>
    </filterColumn>
  </autoFilter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conditionalFormatting sqref="D21:AH21 D30:AH30 D32:AH32 D37:AH37 D39:AH39 D41:AH41 D44:AH44 D46:AH46 D24:AH24 D26:AH26 D34:AH34">
    <cfRule type="cellIs" dxfId="4" priority="15" operator="notEqual">
      <formula>"нд"</formula>
    </cfRule>
  </conditionalFormatting>
  <conditionalFormatting sqref="D21:AH21 D30:AH30 D32:AH32 D37:AH37 D39:AH39 D41:AH41 D44:AH44 D46:AH46 D24:AH24 D26:AH26 D34:AH34">
    <cfRule type="cellIs" dxfId="3" priority="14" operator="notEqual">
      <formula>"нд"</formula>
    </cfRule>
  </conditionalFormatting>
  <conditionalFormatting sqref="D21:AH21 D30:AH30 D32:AH32 D37:AH37 D39:AH39 D41:AH41 D44:AH44 D46:AH46 D24:AH24 D26:AH26 D34:AH34">
    <cfRule type="cellIs" dxfId="2" priority="13" operator="notEqual">
      <formula>"нд"</formula>
    </cfRule>
  </conditionalFormatting>
  <conditionalFormatting sqref="D21:AH21 D30:AH30 D32:AH32 D37:AH37 D39:AH39 D41:AH41 D44:AH44 D46:AH46 D24:AH24 D26:AH26 D34:AH34">
    <cfRule type="cellIs" dxfId="1" priority="12" operator="notEqual">
      <formula>"нд"</formula>
    </cfRule>
  </conditionalFormatting>
  <conditionalFormatting sqref="D21:AH21 D30:AH30 D32:AH32 D37:AH37 D39:AH39 D41:AH41 D44:AH44 D46:AH46 D24:AH24 D26:AH26 D34:AH34">
    <cfRule type="cellIs" dxfId="0" priority="11" operator="notEqual">
      <formula>"нд"</formula>
    </cfRule>
  </conditionalFormatting>
  <pageMargins left="0.98425196850393704" right="0.59055118110236227" top="0.59055118110236227" bottom="0.59055118110236227" header="0.31496062992125984" footer="0.31496062992125984"/>
  <pageSetup paperSize="8" scale="59" fitToWidth="2" fitToHeight="0" orientation="landscape" r:id="rId1"/>
  <headerFooter differentFirst="1">
    <oddHeader>&amp;C&amp;P</oddHeader>
  </headerFooter>
  <colBreaks count="1" manualBreakCount="1">
    <brk id="16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11.1</vt:lpstr>
      <vt:lpstr>'11.1'!Заголовки_для_печати</vt:lpstr>
      <vt:lpstr>'11.1'!Область_печати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KRAEVA</dc:creator>
  <cp:lastModifiedBy>Yljankova_VV</cp:lastModifiedBy>
  <dcterms:created xsi:type="dcterms:W3CDTF">2018-05-18T11:04:26Z</dcterms:created>
  <dcterms:modified xsi:type="dcterms:W3CDTF">2022-02-21T08:23:45Z</dcterms:modified>
</cp:coreProperties>
</file>