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5Вв" sheetId="5" r:id="rId1"/>
  </sheets>
  <definedNames>
    <definedName name="Z_500C2F4F_1743_499A_A051_20565DBF52B2_.wvu.PrintArea" localSheetId="0" hidden="1">'5Вв'!$A$1:$AA$140</definedName>
    <definedName name="_xlnm.Print_Area" localSheetId="0">'5Вв'!$A$1:$AA$140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Z138" i="5"/>
  <c r="Y138"/>
  <c r="X138"/>
  <c r="W138"/>
  <c r="V138"/>
  <c r="U138"/>
  <c r="T138"/>
  <c r="Z137"/>
  <c r="Y137"/>
  <c r="X137"/>
  <c r="W137"/>
  <c r="V137"/>
  <c r="U137"/>
  <c r="T137"/>
  <c r="Z136"/>
  <c r="Y136"/>
  <c r="X136"/>
  <c r="W136"/>
  <c r="V136"/>
  <c r="U136"/>
  <c r="T136"/>
  <c r="Z132"/>
  <c r="Y132"/>
  <c r="X132"/>
  <c r="W132"/>
  <c r="V132"/>
  <c r="U132"/>
  <c r="U130" s="1"/>
  <c r="U129" s="1"/>
  <c r="U128" s="1"/>
  <c r="T132"/>
  <c r="Z131"/>
  <c r="Y131"/>
  <c r="X131"/>
  <c r="W131"/>
  <c r="V131"/>
  <c r="U131"/>
  <c r="T131"/>
  <c r="T130" s="1"/>
  <c r="T129" s="1"/>
  <c r="T128" s="1"/>
  <c r="Z123"/>
  <c r="Y123"/>
  <c r="X123"/>
  <c r="W123"/>
  <c r="V123"/>
  <c r="U123"/>
  <c r="T123"/>
  <c r="Z122"/>
  <c r="Y122"/>
  <c r="X122"/>
  <c r="W122"/>
  <c r="V122"/>
  <c r="U122"/>
  <c r="T122"/>
  <c r="T120" s="1"/>
  <c r="Z121"/>
  <c r="Y121"/>
  <c r="X121"/>
  <c r="W121"/>
  <c r="V121"/>
  <c r="U121"/>
  <c r="T121"/>
  <c r="T117"/>
  <c r="U117"/>
  <c r="V117"/>
  <c r="W117"/>
  <c r="X117"/>
  <c r="Y117"/>
  <c r="Z117"/>
  <c r="T118"/>
  <c r="U118"/>
  <c r="V118"/>
  <c r="V115" s="1"/>
  <c r="W118"/>
  <c r="X118"/>
  <c r="Y118"/>
  <c r="Z118"/>
  <c r="T119"/>
  <c r="U119"/>
  <c r="V119"/>
  <c r="W119"/>
  <c r="X119"/>
  <c r="Y119"/>
  <c r="Z119"/>
  <c r="Z116"/>
  <c r="Y116"/>
  <c r="X116"/>
  <c r="W116"/>
  <c r="V116"/>
  <c r="U116"/>
  <c r="T116"/>
  <c r="T111"/>
  <c r="U111"/>
  <c r="V111"/>
  <c r="W111"/>
  <c r="X111"/>
  <c r="Y111"/>
  <c r="Z111"/>
  <c r="T112"/>
  <c r="U112"/>
  <c r="V112"/>
  <c r="W112"/>
  <c r="X112"/>
  <c r="Y112"/>
  <c r="Z112"/>
  <c r="T113"/>
  <c r="U113"/>
  <c r="V113"/>
  <c r="W113"/>
  <c r="X113"/>
  <c r="Y113"/>
  <c r="Z113"/>
  <c r="Z110"/>
  <c r="Y110"/>
  <c r="X110"/>
  <c r="W110"/>
  <c r="V110"/>
  <c r="U110"/>
  <c r="T110"/>
  <c r="T101"/>
  <c r="U101"/>
  <c r="U99" s="1"/>
  <c r="V101"/>
  <c r="W101"/>
  <c r="X101"/>
  <c r="Y101"/>
  <c r="Z101"/>
  <c r="T102"/>
  <c r="U102"/>
  <c r="V102"/>
  <c r="W102"/>
  <c r="X102"/>
  <c r="Y102"/>
  <c r="Z102"/>
  <c r="T103"/>
  <c r="U103"/>
  <c r="V103"/>
  <c r="W103"/>
  <c r="X103"/>
  <c r="Y103"/>
  <c r="Z103"/>
  <c r="T104"/>
  <c r="U104"/>
  <c r="V104"/>
  <c r="W104"/>
  <c r="X104"/>
  <c r="Y104"/>
  <c r="Z104"/>
  <c r="T105"/>
  <c r="U105"/>
  <c r="V105"/>
  <c r="W105"/>
  <c r="X105"/>
  <c r="Y105"/>
  <c r="Z105"/>
  <c r="T106"/>
  <c r="U106"/>
  <c r="V106"/>
  <c r="W106"/>
  <c r="X106"/>
  <c r="Y106"/>
  <c r="Z106"/>
  <c r="T107"/>
  <c r="U107"/>
  <c r="V107"/>
  <c r="W107"/>
  <c r="X107"/>
  <c r="Y107"/>
  <c r="Z107"/>
  <c r="T108"/>
  <c r="U108"/>
  <c r="V108"/>
  <c r="W108"/>
  <c r="X108"/>
  <c r="Y108"/>
  <c r="Z108"/>
  <c r="Z100"/>
  <c r="Y100"/>
  <c r="X100"/>
  <c r="W100"/>
  <c r="V100"/>
  <c r="U100"/>
  <c r="T100"/>
  <c r="T64"/>
  <c r="U64"/>
  <c r="V64"/>
  <c r="W64"/>
  <c r="X64"/>
  <c r="Y64"/>
  <c r="Z64"/>
  <c r="T65"/>
  <c r="U65"/>
  <c r="V65"/>
  <c r="W65"/>
  <c r="X65"/>
  <c r="Y65"/>
  <c r="Z65"/>
  <c r="T66"/>
  <c r="U66"/>
  <c r="V66"/>
  <c r="W66"/>
  <c r="X66"/>
  <c r="Y66"/>
  <c r="Z66"/>
  <c r="T67"/>
  <c r="U67"/>
  <c r="V67"/>
  <c r="W67"/>
  <c r="X67"/>
  <c r="Y67"/>
  <c r="Z67"/>
  <c r="T68"/>
  <c r="U68"/>
  <c r="V68"/>
  <c r="W68"/>
  <c r="X68"/>
  <c r="Y68"/>
  <c r="Z68"/>
  <c r="T69"/>
  <c r="U69"/>
  <c r="V69"/>
  <c r="W69"/>
  <c r="X69"/>
  <c r="Y69"/>
  <c r="Z69"/>
  <c r="T70"/>
  <c r="U70"/>
  <c r="V70"/>
  <c r="W70"/>
  <c r="X70"/>
  <c r="Y70"/>
  <c r="Z70"/>
  <c r="T71"/>
  <c r="U71"/>
  <c r="V71"/>
  <c r="W71"/>
  <c r="X71"/>
  <c r="Y71"/>
  <c r="Z71"/>
  <c r="T72"/>
  <c r="U72"/>
  <c r="V72"/>
  <c r="W72"/>
  <c r="X72"/>
  <c r="Y72"/>
  <c r="Z72"/>
  <c r="T73"/>
  <c r="U73"/>
  <c r="V73"/>
  <c r="W73"/>
  <c r="X73"/>
  <c r="Y73"/>
  <c r="Z73"/>
  <c r="T74"/>
  <c r="U74"/>
  <c r="V74"/>
  <c r="W74"/>
  <c r="X74"/>
  <c r="Y74"/>
  <c r="Z74"/>
  <c r="T75"/>
  <c r="U75"/>
  <c r="V75"/>
  <c r="W75"/>
  <c r="X75"/>
  <c r="Y75"/>
  <c r="Z75"/>
  <c r="T76"/>
  <c r="U76"/>
  <c r="V76"/>
  <c r="W76"/>
  <c r="X76"/>
  <c r="Y76"/>
  <c r="Z76"/>
  <c r="T77"/>
  <c r="U77"/>
  <c r="V77"/>
  <c r="W77"/>
  <c r="X77"/>
  <c r="Y77"/>
  <c r="Z77"/>
  <c r="T78"/>
  <c r="U78"/>
  <c r="V78"/>
  <c r="W78"/>
  <c r="X78"/>
  <c r="Y78"/>
  <c r="Z78"/>
  <c r="T79"/>
  <c r="U79"/>
  <c r="V79"/>
  <c r="W79"/>
  <c r="X79"/>
  <c r="Y79"/>
  <c r="Z79"/>
  <c r="T80"/>
  <c r="U80"/>
  <c r="V80"/>
  <c r="W80"/>
  <c r="X80"/>
  <c r="Y80"/>
  <c r="Z80"/>
  <c r="T81"/>
  <c r="U81"/>
  <c r="V81"/>
  <c r="W81"/>
  <c r="X81"/>
  <c r="Y81"/>
  <c r="Z81"/>
  <c r="T82"/>
  <c r="U82"/>
  <c r="V82"/>
  <c r="W82"/>
  <c r="X82"/>
  <c r="Y82"/>
  <c r="Z82"/>
  <c r="T83"/>
  <c r="U83"/>
  <c r="V83"/>
  <c r="W83"/>
  <c r="X83"/>
  <c r="Y83"/>
  <c r="Z83"/>
  <c r="T84"/>
  <c r="U84"/>
  <c r="V84"/>
  <c r="W84"/>
  <c r="X84"/>
  <c r="Y84"/>
  <c r="Z84"/>
  <c r="T85"/>
  <c r="U85"/>
  <c r="V85"/>
  <c r="W85"/>
  <c r="X85"/>
  <c r="Y85"/>
  <c r="Z85"/>
  <c r="T86"/>
  <c r="U86"/>
  <c r="V86"/>
  <c r="W86"/>
  <c r="X86"/>
  <c r="Y86"/>
  <c r="Z86"/>
  <c r="T87"/>
  <c r="U87"/>
  <c r="V87"/>
  <c r="W87"/>
  <c r="X87"/>
  <c r="Y87"/>
  <c r="Z87"/>
  <c r="T88"/>
  <c r="U88"/>
  <c r="V88"/>
  <c r="W88"/>
  <c r="X88"/>
  <c r="Y88"/>
  <c r="Z88"/>
  <c r="T89"/>
  <c r="U89"/>
  <c r="V89"/>
  <c r="W89"/>
  <c r="X89"/>
  <c r="Y89"/>
  <c r="Z89"/>
  <c r="T90"/>
  <c r="U90"/>
  <c r="V90"/>
  <c r="W90"/>
  <c r="X90"/>
  <c r="Y90"/>
  <c r="Z90"/>
  <c r="T91"/>
  <c r="U91"/>
  <c r="V91"/>
  <c r="W91"/>
  <c r="X91"/>
  <c r="Y91"/>
  <c r="Z91"/>
  <c r="T92"/>
  <c r="U92"/>
  <c r="V92"/>
  <c r="W92"/>
  <c r="X92"/>
  <c r="Y92"/>
  <c r="Z92"/>
  <c r="T93"/>
  <c r="U93"/>
  <c r="V93"/>
  <c r="W93"/>
  <c r="X93"/>
  <c r="Y93"/>
  <c r="Z93"/>
  <c r="T94"/>
  <c r="U94"/>
  <c r="V94"/>
  <c r="W94"/>
  <c r="X94"/>
  <c r="Y94"/>
  <c r="Z94"/>
  <c r="T95"/>
  <c r="U95"/>
  <c r="V95"/>
  <c r="W95"/>
  <c r="X95"/>
  <c r="Y95"/>
  <c r="Z95"/>
  <c r="T96"/>
  <c r="U96"/>
  <c r="V96"/>
  <c r="W96"/>
  <c r="X96"/>
  <c r="Y96"/>
  <c r="Z96"/>
  <c r="Z63"/>
  <c r="Y63"/>
  <c r="X63"/>
  <c r="W63"/>
  <c r="V63"/>
  <c r="U63"/>
  <c r="T63"/>
  <c r="T52"/>
  <c r="U52"/>
  <c r="U50" s="1"/>
  <c r="V52"/>
  <c r="W52"/>
  <c r="X52"/>
  <c r="Y52"/>
  <c r="Z52"/>
  <c r="T53"/>
  <c r="U53"/>
  <c r="V53"/>
  <c r="W53"/>
  <c r="X53"/>
  <c r="Y53"/>
  <c r="Z53"/>
  <c r="T54"/>
  <c r="U54"/>
  <c r="V54"/>
  <c r="W54"/>
  <c r="X54"/>
  <c r="Y54"/>
  <c r="Z54"/>
  <c r="T55"/>
  <c r="U55"/>
  <c r="V55"/>
  <c r="W55"/>
  <c r="X55"/>
  <c r="Y55"/>
  <c r="Z55"/>
  <c r="T56"/>
  <c r="U56"/>
  <c r="V56"/>
  <c r="W56"/>
  <c r="X56"/>
  <c r="Y56"/>
  <c r="Z56"/>
  <c r="T57"/>
  <c r="U57"/>
  <c r="V57"/>
  <c r="W57"/>
  <c r="X57"/>
  <c r="Y57"/>
  <c r="Z57"/>
  <c r="T58"/>
  <c r="U58"/>
  <c r="V58"/>
  <c r="W58"/>
  <c r="X58"/>
  <c r="Y58"/>
  <c r="Z58"/>
  <c r="T59"/>
  <c r="U59"/>
  <c r="V59"/>
  <c r="W59"/>
  <c r="X59"/>
  <c r="Y59"/>
  <c r="Z59"/>
  <c r="T60"/>
  <c r="U60"/>
  <c r="V60"/>
  <c r="W60"/>
  <c r="X60"/>
  <c r="Y60"/>
  <c r="Z60"/>
  <c r="T61"/>
  <c r="U61"/>
  <c r="V61"/>
  <c r="W61"/>
  <c r="X61"/>
  <c r="Y61"/>
  <c r="Z61"/>
  <c r="Z51"/>
  <c r="Y51"/>
  <c r="X51"/>
  <c r="W51"/>
  <c r="V51"/>
  <c r="U51"/>
  <c r="T51"/>
  <c r="T46"/>
  <c r="U46"/>
  <c r="V46"/>
  <c r="W46"/>
  <c r="X46"/>
  <c r="Y46"/>
  <c r="Z46"/>
  <c r="Z44"/>
  <c r="U44"/>
  <c r="V44"/>
  <c r="W44"/>
  <c r="X44"/>
  <c r="Y44"/>
  <c r="T44"/>
  <c r="Z40"/>
  <c r="Y40"/>
  <c r="Y38" s="1"/>
  <c r="Y37" s="1"/>
  <c r="X40"/>
  <c r="W40"/>
  <c r="V40"/>
  <c r="U40"/>
  <c r="T40"/>
  <c r="Z39"/>
  <c r="Y39"/>
  <c r="X39"/>
  <c r="X38" s="1"/>
  <c r="X37" s="1"/>
  <c r="W39"/>
  <c r="V39"/>
  <c r="U39"/>
  <c r="T39"/>
  <c r="T31"/>
  <c r="U31"/>
  <c r="V31"/>
  <c r="W31"/>
  <c r="X31"/>
  <c r="Y31"/>
  <c r="Z31"/>
  <c r="T32"/>
  <c r="U32"/>
  <c r="V32"/>
  <c r="W32"/>
  <c r="X32"/>
  <c r="Y32"/>
  <c r="Z32"/>
  <c r="T33"/>
  <c r="U33"/>
  <c r="V33"/>
  <c r="W33"/>
  <c r="X33"/>
  <c r="Y33"/>
  <c r="Z33"/>
  <c r="T34"/>
  <c r="U34"/>
  <c r="V34"/>
  <c r="W34"/>
  <c r="X34"/>
  <c r="Y34"/>
  <c r="Z34"/>
  <c r="T35"/>
  <c r="U35"/>
  <c r="V35"/>
  <c r="W35"/>
  <c r="X35"/>
  <c r="Y35"/>
  <c r="Z35"/>
  <c r="T36"/>
  <c r="U36"/>
  <c r="V36"/>
  <c r="W36"/>
  <c r="X36"/>
  <c r="Y36"/>
  <c r="Z36"/>
  <c r="U30"/>
  <c r="V30"/>
  <c r="W30"/>
  <c r="X30"/>
  <c r="Y30"/>
  <c r="Z30"/>
  <c r="T30"/>
  <c r="G135"/>
  <c r="G134" s="1"/>
  <c r="G133" s="1"/>
  <c r="J135"/>
  <c r="J134" s="1"/>
  <c r="J133" s="1"/>
  <c r="F135"/>
  <c r="F134" s="1"/>
  <c r="F133" s="1"/>
  <c r="K135"/>
  <c r="K134" s="1"/>
  <c r="K133" s="1"/>
  <c r="Z130"/>
  <c r="Z129" s="1"/>
  <c r="Z128" s="1"/>
  <c r="M130"/>
  <c r="M129" s="1"/>
  <c r="M128" s="1"/>
  <c r="W130"/>
  <c r="W129" s="1"/>
  <c r="W128" s="1"/>
  <c r="V130"/>
  <c r="V129" s="1"/>
  <c r="V128" s="1"/>
  <c r="O130"/>
  <c r="O129" s="1"/>
  <c r="O128" s="1"/>
  <c r="J130"/>
  <c r="J129" s="1"/>
  <c r="J128" s="1"/>
  <c r="H130"/>
  <c r="H129" s="1"/>
  <c r="H128" s="1"/>
  <c r="F130"/>
  <c r="F129" s="1"/>
  <c r="F128" s="1"/>
  <c r="I130"/>
  <c r="I129" s="1"/>
  <c r="I128" s="1"/>
  <c r="E130"/>
  <c r="E129" s="1"/>
  <c r="E128" s="1"/>
  <c r="G120"/>
  <c r="J120"/>
  <c r="K120"/>
  <c r="F120"/>
  <c r="Z115"/>
  <c r="P115"/>
  <c r="I115"/>
  <c r="E115"/>
  <c r="K115"/>
  <c r="H115"/>
  <c r="G115"/>
  <c r="I109"/>
  <c r="E109"/>
  <c r="J109"/>
  <c r="G99"/>
  <c r="H99"/>
  <c r="T99"/>
  <c r="J99"/>
  <c r="I99"/>
  <c r="F99"/>
  <c r="E99"/>
  <c r="K99"/>
  <c r="Y62"/>
  <c r="H62"/>
  <c r="I62"/>
  <c r="I50"/>
  <c r="R50"/>
  <c r="K50"/>
  <c r="H50"/>
  <c r="G50"/>
  <c r="E50"/>
  <c r="J43"/>
  <c r="J42" s="1"/>
  <c r="J41" s="1"/>
  <c r="W43"/>
  <c r="W42" s="1"/>
  <c r="W41" s="1"/>
  <c r="K43"/>
  <c r="K42" s="1"/>
  <c r="K41" s="1"/>
  <c r="G43"/>
  <c r="G42" s="1"/>
  <c r="G41" s="1"/>
  <c r="F43"/>
  <c r="F42" s="1"/>
  <c r="F41" s="1"/>
  <c r="M38"/>
  <c r="M37" s="1"/>
  <c r="U38"/>
  <c r="U37" s="1"/>
  <c r="K38"/>
  <c r="K37" s="1"/>
  <c r="H38"/>
  <c r="H37" s="1"/>
  <c r="G38"/>
  <c r="G37" s="1"/>
  <c r="I29"/>
  <c r="H29"/>
  <c r="Y115" l="1"/>
  <c r="U62"/>
  <c r="U49"/>
  <c r="U48" s="1"/>
  <c r="Y50"/>
  <c r="V50"/>
  <c r="Z29"/>
  <c r="Z28" s="1"/>
  <c r="S109"/>
  <c r="Q115"/>
  <c r="O43"/>
  <c r="O42" s="1"/>
  <c r="O41" s="1"/>
  <c r="M62"/>
  <c r="Q62"/>
  <c r="Q49" s="1"/>
  <c r="Q48" s="1"/>
  <c r="N109"/>
  <c r="R130"/>
  <c r="R129" s="1"/>
  <c r="R128" s="1"/>
  <c r="S135"/>
  <c r="S134" s="1"/>
  <c r="S133" s="1"/>
  <c r="P38"/>
  <c r="P37" s="1"/>
  <c r="R62"/>
  <c r="R49" s="1"/>
  <c r="R48" s="1"/>
  <c r="Z62"/>
  <c r="M99"/>
  <c r="W120"/>
  <c r="Q38"/>
  <c r="Q37" s="1"/>
  <c r="P43"/>
  <c r="P42" s="1"/>
  <c r="P41" s="1"/>
  <c r="T43"/>
  <c r="T42" s="1"/>
  <c r="T41" s="1"/>
  <c r="X43"/>
  <c r="X42" s="1"/>
  <c r="X41" s="1"/>
  <c r="M50"/>
  <c r="Q50"/>
  <c r="N50"/>
  <c r="Z50"/>
  <c r="N115"/>
  <c r="R115"/>
  <c r="T115"/>
  <c r="T114" s="1"/>
  <c r="X115"/>
  <c r="X114" s="1"/>
  <c r="O120"/>
  <c r="N130"/>
  <c r="N129" s="1"/>
  <c r="N128" s="1"/>
  <c r="Y49"/>
  <c r="Y48" s="1"/>
  <c r="X99"/>
  <c r="P135"/>
  <c r="P134" s="1"/>
  <c r="P133" s="1"/>
  <c r="X135"/>
  <c r="X134" s="1"/>
  <c r="X133" s="1"/>
  <c r="M29"/>
  <c r="M28" s="1"/>
  <c r="M27" s="1"/>
  <c r="Q29"/>
  <c r="Q28" s="1"/>
  <c r="U29"/>
  <c r="Y29"/>
  <c r="Y28" s="1"/>
  <c r="Y27" s="1"/>
  <c r="R29"/>
  <c r="R28" s="1"/>
  <c r="S43"/>
  <c r="S42" s="1"/>
  <c r="S41" s="1"/>
  <c r="N99"/>
  <c r="N98" s="1"/>
  <c r="R99"/>
  <c r="V99"/>
  <c r="Z99"/>
  <c r="Q99"/>
  <c r="Y99"/>
  <c r="M115"/>
  <c r="U115"/>
  <c r="P120"/>
  <c r="P114" s="1"/>
  <c r="X120"/>
  <c r="Y130"/>
  <c r="Y129" s="1"/>
  <c r="Y128" s="1"/>
  <c r="O135"/>
  <c r="O134" s="1"/>
  <c r="O133" s="1"/>
  <c r="O127" s="1"/>
  <c r="O126" s="1"/>
  <c r="O125" s="1"/>
  <c r="O124" s="1"/>
  <c r="W135"/>
  <c r="W134" s="1"/>
  <c r="W133" s="1"/>
  <c r="P99"/>
  <c r="S120"/>
  <c r="S130"/>
  <c r="S129" s="1"/>
  <c r="S128" s="1"/>
  <c r="T135"/>
  <c r="T134" s="1"/>
  <c r="T133" s="1"/>
  <c r="T127" s="1"/>
  <c r="T126" s="1"/>
  <c r="T125" s="1"/>
  <c r="T124" s="1"/>
  <c r="T38"/>
  <c r="T37" s="1"/>
  <c r="O50"/>
  <c r="S50"/>
  <c r="W50"/>
  <c r="O99"/>
  <c r="S99"/>
  <c r="W99"/>
  <c r="R109"/>
  <c r="V109"/>
  <c r="Z109"/>
  <c r="F127"/>
  <c r="F126" s="1"/>
  <c r="F125" s="1"/>
  <c r="F124" s="1"/>
  <c r="K114"/>
  <c r="E98"/>
  <c r="I98"/>
  <c r="I28"/>
  <c r="H28"/>
  <c r="H27" s="1"/>
  <c r="U28"/>
  <c r="U27" s="1"/>
  <c r="E29"/>
  <c r="N29"/>
  <c r="V29"/>
  <c r="G29"/>
  <c r="P29"/>
  <c r="X29"/>
  <c r="F29"/>
  <c r="J29"/>
  <c r="O29"/>
  <c r="S29"/>
  <c r="W29"/>
  <c r="F38"/>
  <c r="F37" s="1"/>
  <c r="J38"/>
  <c r="J37" s="1"/>
  <c r="O38"/>
  <c r="O37" s="1"/>
  <c r="S38"/>
  <c r="S37" s="1"/>
  <c r="W38"/>
  <c r="W37" s="1"/>
  <c r="E43"/>
  <c r="E42" s="1"/>
  <c r="E41" s="1"/>
  <c r="I43"/>
  <c r="I42" s="1"/>
  <c r="I41" s="1"/>
  <c r="N43"/>
  <c r="N42" s="1"/>
  <c r="N41" s="1"/>
  <c r="R43"/>
  <c r="R42" s="1"/>
  <c r="R41" s="1"/>
  <c r="V43"/>
  <c r="V42" s="1"/>
  <c r="V41" s="1"/>
  <c r="Z43"/>
  <c r="Z42" s="1"/>
  <c r="Z41" s="1"/>
  <c r="H49"/>
  <c r="H48" s="1"/>
  <c r="W127"/>
  <c r="W126" s="1"/>
  <c r="W125" s="1"/>
  <c r="W124" s="1"/>
  <c r="E135"/>
  <c r="E134" s="1"/>
  <c r="E133" s="1"/>
  <c r="E127" s="1"/>
  <c r="E126" s="1"/>
  <c r="E125" s="1"/>
  <c r="E124" s="1"/>
  <c r="I135"/>
  <c r="I134" s="1"/>
  <c r="I133" s="1"/>
  <c r="I127" s="1"/>
  <c r="I126" s="1"/>
  <c r="I125" s="1"/>
  <c r="I124" s="1"/>
  <c r="N135"/>
  <c r="N134" s="1"/>
  <c r="N133" s="1"/>
  <c r="N127" s="1"/>
  <c r="N126" s="1"/>
  <c r="N125" s="1"/>
  <c r="N124" s="1"/>
  <c r="R135"/>
  <c r="R134" s="1"/>
  <c r="R133" s="1"/>
  <c r="R127" s="1"/>
  <c r="R126" s="1"/>
  <c r="R125" s="1"/>
  <c r="R124" s="1"/>
  <c r="V135"/>
  <c r="V134" s="1"/>
  <c r="V133" s="1"/>
  <c r="V127" s="1"/>
  <c r="V126" s="1"/>
  <c r="V125" s="1"/>
  <c r="V124" s="1"/>
  <c r="Z135"/>
  <c r="Z134" s="1"/>
  <c r="Z133" s="1"/>
  <c r="Z127" s="1"/>
  <c r="Z126" s="1"/>
  <c r="Z125" s="1"/>
  <c r="Z124" s="1"/>
  <c r="K29"/>
  <c r="T29"/>
  <c r="E38"/>
  <c r="E37" s="1"/>
  <c r="I38"/>
  <c r="I37" s="1"/>
  <c r="N38"/>
  <c r="N37" s="1"/>
  <c r="R38"/>
  <c r="R37" s="1"/>
  <c r="V38"/>
  <c r="V37" s="1"/>
  <c r="Z38"/>
  <c r="Z37" s="1"/>
  <c r="H43"/>
  <c r="H42" s="1"/>
  <c r="H41" s="1"/>
  <c r="M43"/>
  <c r="M42" s="1"/>
  <c r="M41" s="1"/>
  <c r="Q43"/>
  <c r="Q42" s="1"/>
  <c r="Q41" s="1"/>
  <c r="U43"/>
  <c r="U42" s="1"/>
  <c r="U41" s="1"/>
  <c r="Y43"/>
  <c r="Y42" s="1"/>
  <c r="Y41" s="1"/>
  <c r="I49"/>
  <c r="I48" s="1"/>
  <c r="G62"/>
  <c r="K62"/>
  <c r="P62"/>
  <c r="T62"/>
  <c r="X62"/>
  <c r="F62"/>
  <c r="J62"/>
  <c r="J22" s="1"/>
  <c r="O62"/>
  <c r="S62"/>
  <c r="E62"/>
  <c r="N62"/>
  <c r="V62"/>
  <c r="J98"/>
  <c r="F109"/>
  <c r="F98" s="1"/>
  <c r="O109"/>
  <c r="W109"/>
  <c r="J127"/>
  <c r="J126" s="1"/>
  <c r="J125" s="1"/>
  <c r="J124" s="1"/>
  <c r="Q130"/>
  <c r="Q129" s="1"/>
  <c r="Q128" s="1"/>
  <c r="P50"/>
  <c r="T50"/>
  <c r="X50"/>
  <c r="F50"/>
  <c r="J50"/>
  <c r="G109"/>
  <c r="G98" s="1"/>
  <c r="K109"/>
  <c r="K98" s="1"/>
  <c r="P109"/>
  <c r="T109"/>
  <c r="T98" s="1"/>
  <c r="X109"/>
  <c r="F115"/>
  <c r="F114" s="1"/>
  <c r="J115"/>
  <c r="J114" s="1"/>
  <c r="O115"/>
  <c r="S115"/>
  <c r="W115"/>
  <c r="H120"/>
  <c r="H114" s="1"/>
  <c r="M120"/>
  <c r="Q120"/>
  <c r="Q114" s="1"/>
  <c r="U120"/>
  <c r="Y120"/>
  <c r="Y114" s="1"/>
  <c r="G130"/>
  <c r="G129" s="1"/>
  <c r="G128" s="1"/>
  <c r="G127" s="1"/>
  <c r="G126" s="1"/>
  <c r="G125" s="1"/>
  <c r="G124" s="1"/>
  <c r="K130"/>
  <c r="K129" s="1"/>
  <c r="K128" s="1"/>
  <c r="K127" s="1"/>
  <c r="K126" s="1"/>
  <c r="K125" s="1"/>
  <c r="K124" s="1"/>
  <c r="P130"/>
  <c r="P129" s="1"/>
  <c r="P128" s="1"/>
  <c r="X130"/>
  <c r="X129" s="1"/>
  <c r="X128" s="1"/>
  <c r="W62"/>
  <c r="H109"/>
  <c r="H98" s="1"/>
  <c r="H97" s="1"/>
  <c r="M109"/>
  <c r="Q109"/>
  <c r="U109"/>
  <c r="Y109"/>
  <c r="G114"/>
  <c r="E120"/>
  <c r="E114" s="1"/>
  <c r="E97" s="1"/>
  <c r="I120"/>
  <c r="I114" s="1"/>
  <c r="N120"/>
  <c r="R120"/>
  <c r="R114" s="1"/>
  <c r="V120"/>
  <c r="V114" s="1"/>
  <c r="Z120"/>
  <c r="Z114" s="1"/>
  <c r="H135"/>
  <c r="H134" s="1"/>
  <c r="H133" s="1"/>
  <c r="H127" s="1"/>
  <c r="H126" s="1"/>
  <c r="H125" s="1"/>
  <c r="H124" s="1"/>
  <c r="M135"/>
  <c r="M134" s="1"/>
  <c r="M133" s="1"/>
  <c r="M127" s="1"/>
  <c r="M126" s="1"/>
  <c r="M125" s="1"/>
  <c r="M124" s="1"/>
  <c r="Q135"/>
  <c r="Q134" s="1"/>
  <c r="Q133" s="1"/>
  <c r="U135"/>
  <c r="U134" s="1"/>
  <c r="U133" s="1"/>
  <c r="U127" s="1"/>
  <c r="U126" s="1"/>
  <c r="U125" s="1"/>
  <c r="U124" s="1"/>
  <c r="Y135"/>
  <c r="Y134" s="1"/>
  <c r="Y133" s="1"/>
  <c r="W114" l="1"/>
  <c r="Y98"/>
  <c r="Y97" s="1"/>
  <c r="X98"/>
  <c r="X97" s="1"/>
  <c r="Z49"/>
  <c r="Z48" s="1"/>
  <c r="F49"/>
  <c r="F48" s="1"/>
  <c r="N114"/>
  <c r="N97" s="1"/>
  <c r="M49"/>
  <c r="M48" s="1"/>
  <c r="S127"/>
  <c r="S126" s="1"/>
  <c r="S125" s="1"/>
  <c r="S124" s="1"/>
  <c r="Q98"/>
  <c r="Q97" s="1"/>
  <c r="N49"/>
  <c r="N48" s="1"/>
  <c r="S98"/>
  <c r="S97" s="1"/>
  <c r="M21"/>
  <c r="W49"/>
  <c r="W48" s="1"/>
  <c r="O114"/>
  <c r="O98"/>
  <c r="Q27"/>
  <c r="Q26" s="1"/>
  <c r="Q25" s="1"/>
  <c r="Q24" s="1"/>
  <c r="P98"/>
  <c r="P97" s="1"/>
  <c r="Q21"/>
  <c r="Z22"/>
  <c r="V98"/>
  <c r="V97" s="1"/>
  <c r="M114"/>
  <c r="V22"/>
  <c r="T22"/>
  <c r="P127"/>
  <c r="P126" s="1"/>
  <c r="P125" s="1"/>
  <c r="P124" s="1"/>
  <c r="S114"/>
  <c r="S22"/>
  <c r="U22"/>
  <c r="X127"/>
  <c r="X126" s="1"/>
  <c r="X125" s="1"/>
  <c r="X124" s="1"/>
  <c r="U114"/>
  <c r="K97"/>
  <c r="X49"/>
  <c r="X48" s="1"/>
  <c r="Z27"/>
  <c r="Z26" s="1"/>
  <c r="Z25" s="1"/>
  <c r="Z24" s="1"/>
  <c r="R98"/>
  <c r="R97" s="1"/>
  <c r="Q127"/>
  <c r="Q126" s="1"/>
  <c r="Q125" s="1"/>
  <c r="Q124" s="1"/>
  <c r="P49"/>
  <c r="P48" s="1"/>
  <c r="W98"/>
  <c r="W97" s="1"/>
  <c r="Z98"/>
  <c r="Z97" s="1"/>
  <c r="Y127"/>
  <c r="Y126" s="1"/>
  <c r="Y125" s="1"/>
  <c r="Y124" s="1"/>
  <c r="U26"/>
  <c r="U25" s="1"/>
  <c r="U24" s="1"/>
  <c r="I22"/>
  <c r="G97"/>
  <c r="I97"/>
  <c r="J49"/>
  <c r="J48" s="1"/>
  <c r="I21"/>
  <c r="I20" s="1"/>
  <c r="J28"/>
  <c r="J27" s="1"/>
  <c r="J26" s="1"/>
  <c r="J21"/>
  <c r="J20" s="1"/>
  <c r="X28"/>
  <c r="X27" s="1"/>
  <c r="X26" s="1"/>
  <c r="X25" s="1"/>
  <c r="X24" s="1"/>
  <c r="X21"/>
  <c r="G49"/>
  <c r="G48" s="1"/>
  <c r="G22"/>
  <c r="O28"/>
  <c r="O27" s="1"/>
  <c r="O26" s="1"/>
  <c r="O21"/>
  <c r="V28"/>
  <c r="V27" s="1"/>
  <c r="V26" s="1"/>
  <c r="V21"/>
  <c r="V20" s="1"/>
  <c r="M98"/>
  <c r="M22"/>
  <c r="E49"/>
  <c r="E48" s="1"/>
  <c r="E22"/>
  <c r="K28"/>
  <c r="K27" s="1"/>
  <c r="K26" s="1"/>
  <c r="K21"/>
  <c r="W21"/>
  <c r="W28"/>
  <c r="W27" s="1"/>
  <c r="W26" s="1"/>
  <c r="F21"/>
  <c r="F28"/>
  <c r="F27" s="1"/>
  <c r="F26" s="1"/>
  <c r="F25" s="1"/>
  <c r="F24" s="1"/>
  <c r="P28"/>
  <c r="P27" s="1"/>
  <c r="P26" s="1"/>
  <c r="P21"/>
  <c r="E21"/>
  <c r="E28"/>
  <c r="E27" s="1"/>
  <c r="E26" s="1"/>
  <c r="V49"/>
  <c r="V48" s="1"/>
  <c r="U98"/>
  <c r="T97"/>
  <c r="R27"/>
  <c r="R26" s="1"/>
  <c r="R25" s="1"/>
  <c r="R24" s="1"/>
  <c r="Q22"/>
  <c r="T49"/>
  <c r="T48" s="1"/>
  <c r="N22"/>
  <c r="P22"/>
  <c r="Y22"/>
  <c r="H22"/>
  <c r="M26"/>
  <c r="M25" s="1"/>
  <c r="M24" s="1"/>
  <c r="I27"/>
  <c r="I26" s="1"/>
  <c r="I25" s="1"/>
  <c r="I24" s="1"/>
  <c r="O22"/>
  <c r="O49"/>
  <c r="O48" s="1"/>
  <c r="T28"/>
  <c r="T27" s="1"/>
  <c r="T26" s="1"/>
  <c r="T21"/>
  <c r="N28"/>
  <c r="N27" s="1"/>
  <c r="N26" s="1"/>
  <c r="N21"/>
  <c r="K49"/>
  <c r="K48" s="1"/>
  <c r="K22"/>
  <c r="S21"/>
  <c r="S28"/>
  <c r="S27" s="1"/>
  <c r="S26" s="1"/>
  <c r="G28"/>
  <c r="G27" s="1"/>
  <c r="G26" s="1"/>
  <c r="G21"/>
  <c r="R22"/>
  <c r="W22"/>
  <c r="F97"/>
  <c r="X22"/>
  <c r="Y26"/>
  <c r="Y25" s="1"/>
  <c r="Y24" s="1"/>
  <c r="H26"/>
  <c r="H25" s="1"/>
  <c r="H24" s="1"/>
  <c r="H23" s="1"/>
  <c r="J97"/>
  <c r="F22"/>
  <c r="S49"/>
  <c r="S48" s="1"/>
  <c r="U21"/>
  <c r="U20" s="1"/>
  <c r="Z21"/>
  <c r="Z20" s="1"/>
  <c r="Y21"/>
  <c r="H21"/>
  <c r="R21"/>
  <c r="T20" l="1"/>
  <c r="Y23"/>
  <c r="W25"/>
  <c r="W24" s="1"/>
  <c r="N25"/>
  <c r="N24" s="1"/>
  <c r="N23" s="1"/>
  <c r="Q20"/>
  <c r="Q23"/>
  <c r="S25"/>
  <c r="S24" s="1"/>
  <c r="S23" s="1"/>
  <c r="N20"/>
  <c r="M20"/>
  <c r="R23"/>
  <c r="P25"/>
  <c r="P24" s="1"/>
  <c r="P23" s="1"/>
  <c r="S20"/>
  <c r="Z23"/>
  <c r="O97"/>
  <c r="W23"/>
  <c r="Y20"/>
  <c r="U97"/>
  <c r="U23" s="1"/>
  <c r="P20"/>
  <c r="M97"/>
  <c r="M23" s="1"/>
  <c r="X23"/>
  <c r="I23"/>
  <c r="F23"/>
  <c r="H20"/>
  <c r="J25"/>
  <c r="J24" s="1"/>
  <c r="K20"/>
  <c r="E25"/>
  <c r="E24" s="1"/>
  <c r="E23" s="1"/>
  <c r="K25"/>
  <c r="K24" s="1"/>
  <c r="K23" s="1"/>
  <c r="G25"/>
  <c r="G24" s="1"/>
  <c r="G23" s="1"/>
  <c r="E20"/>
  <c r="F20"/>
  <c r="R20"/>
  <c r="T25"/>
  <c r="T24" s="1"/>
  <c r="T23" s="1"/>
  <c r="G20"/>
  <c r="W20"/>
  <c r="V25"/>
  <c r="V24" s="1"/>
  <c r="V23" s="1"/>
  <c r="J23"/>
  <c r="O25"/>
  <c r="O24" s="1"/>
  <c r="O20"/>
  <c r="X20"/>
  <c r="O23" l="1"/>
  <c r="D19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</calcChain>
</file>

<file path=xl/sharedStrings.xml><?xml version="1.0" encoding="utf-8"?>
<sst xmlns="http://schemas.openxmlformats.org/spreadsheetml/2006/main" count="730" uniqueCount="331">
  <si>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</si>
  <si>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</si>
  <si>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</si>
  <si>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</si>
  <si>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</si>
  <si>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</si>
  <si>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</si>
  <si>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План</t>
  </si>
  <si>
    <t>Факт</t>
  </si>
  <si>
    <t>км ВЛ
 1-цеп</t>
  </si>
  <si>
    <t>км ВЛ
 2-цеп</t>
  </si>
  <si>
    <t>Другое</t>
  </si>
  <si>
    <t xml:space="preserve"> Наименование инвестиционного проекта (группы инвестиционных проектов)</t>
  </si>
  <si>
    <t>Приложение  № 5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</si>
  <si>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</si>
  <si>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</si>
  <si>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</si>
  <si>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</si>
  <si>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</si>
  <si>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Форма 5. Отчет об исполнении плана ввода объектов инвестиционной деятельности (мощностей)  в эксплуатацию </t>
  </si>
  <si>
    <t>Дата ввода объекта, дд.мм.гггг</t>
  </si>
  <si>
    <t>от « 25 » апреля 2018 г. № 320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</si>
  <si>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</si>
  <si>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</si>
  <si>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t>Год раскрытия информации: 2019 год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</si>
  <si>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</si>
  <si>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01.08.2018г. №184.</t>
    </r>
  </si>
  <si>
    <t>Ввод объектов инвестиционной деятельности  (мощностей) в эксплуатацию в год 2018 (год N)</t>
  </si>
  <si>
    <t>Отклонения от плановых показателей года 2018 (года N)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</si>
  <si>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</si>
  <si>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</si>
  <si>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</si>
  <si>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</si>
  <si>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</si>
  <si>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</si>
  <si>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</si>
  <si>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</si>
  <si>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</si>
  <si>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</si>
  <si>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</si>
  <si>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</si>
  <si>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</si>
  <si>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</si>
  <si>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</si>
  <si>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</si>
  <si>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</si>
  <si>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</si>
  <si>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</si>
  <si>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</si>
  <si>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</si>
  <si>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</si>
  <si>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</si>
  <si>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</si>
  <si>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</si>
  <si>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</si>
  <si>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</si>
  <si>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</si>
  <si>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</si>
  <si>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</si>
  <si>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</si>
  <si>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</si>
  <si>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</si>
  <si>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</si>
  <si>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</si>
  <si>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</si>
  <si>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</si>
  <si>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</si>
  <si>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</si>
  <si>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</si>
  <si>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</si>
  <si>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</si>
  <si>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</si>
  <si>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</si>
  <si>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</si>
  <si>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</si>
  <si>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</si>
  <si>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</si>
  <si>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</si>
  <si>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</si>
  <si>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</si>
  <si>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</si>
  <si>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</si>
  <si>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</si>
  <si>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</si>
  <si>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</si>
  <si>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</si>
  <si>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</si>
  <si>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</si>
  <si>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</si>
  <si>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</si>
  <si>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</si>
  <si>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</si>
  <si>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</si>
  <si>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</si>
  <si>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</si>
  <si>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</si>
  <si>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</si>
  <si>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</si>
  <si>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</si>
  <si>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</si>
  <si>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</si>
  <si>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</si>
  <si>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</si>
  <si>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</si>
  <si>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</si>
  <si>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</si>
  <si>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</si>
  <si>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</si>
  <si>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</si>
  <si>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</si>
  <si>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</si>
  <si>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</si>
  <si>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</si>
  <si>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</si>
  <si>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</si>
  <si>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</si>
  <si>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</si>
  <si>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</si>
  <si>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</si>
  <si>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</si>
  <si>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</si>
  <si>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</si>
  <si>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</si>
  <si>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</si>
  <si>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</si>
  <si>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</si>
  <si>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</si>
  <si>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</si>
  <si>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</si>
  <si>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</si>
  <si>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</si>
  <si>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</si>
  <si>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</si>
  <si>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</si>
  <si>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</si>
  <si>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</si>
  <si>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</si>
  <si>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</si>
  <si>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</si>
  <si>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</si>
  <si>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</si>
  <si>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</si>
  <si>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</si>
  <si>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</si>
  <si>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</si>
  <si>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</si>
  <si>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</si>
  <si>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</si>
  <si>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</si>
  <si>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</si>
  <si>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</si>
  <si>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</si>
  <si>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</si>
  <si>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</si>
  <si>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</si>
  <si>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</si>
  <si>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</si>
  <si>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</si>
  <si>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</si>
  <si>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</si>
  <si>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</si>
  <si>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</si>
  <si>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</si>
  <si>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</si>
  <si>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</si>
  <si>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</si>
  <si>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</si>
  <si>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</si>
  <si>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</si>
  <si>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</si>
  <si>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</si>
  <si>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</si>
  <si>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</si>
  <si>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</si>
  <si>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</si>
  <si>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</si>
  <si>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</si>
  <si>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</si>
  <si>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</si>
  <si>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</si>
  <si>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</si>
  <si>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</si>
  <si>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</si>
  <si>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</si>
  <si>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</si>
  <si>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</si>
  <si>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</si>
  <si>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</si>
  <si>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</si>
  <si>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</si>
  <si>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</si>
  <si>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</si>
  <si>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</si>
  <si>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</si>
  <si>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</si>
  <si>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</si>
  <si>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</si>
  <si>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</si>
  <si>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</si>
  <si>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</si>
  <si>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</si>
  <si>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</si>
  <si>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</si>
  <si>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</si>
  <si>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</si>
  <si>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</si>
  <si>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</si>
  <si>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</si>
  <si>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</si>
  <si>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</si>
  <si>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</si>
  <si>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</si>
  <si>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</si>
  <si>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</si>
  <si>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</si>
  <si>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</si>
  <si>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</si>
  <si>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</si>
  <si>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</si>
  <si>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</si>
  <si>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</si>
  <si>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</si>
  <si>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</si>
  <si>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</si>
  <si>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</si>
  <si>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</si>
  <si>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</si>
  <si>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</si>
  <si>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</si>
  <si>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</si>
  <si>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</si>
  <si>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</si>
  <si>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</si>
  <si>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</si>
  <si>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</si>
  <si>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</si>
  <si>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</si>
  <si>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</si>
  <si>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</si>
  <si>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</si>
  <si>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</si>
  <si>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</si>
  <si>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</si>
  <si>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</si>
  <si>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</si>
  <si>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</si>
  <si>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</si>
  <si>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</si>
  <si>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</si>
  <si>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</si>
  <si>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</si>
  <si>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</si>
  <si>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</si>
  <si>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</si>
  <si>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</si>
  <si>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</si>
  <si>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</si>
  <si>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</si>
  <si>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</si>
  <si>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</si>
  <si>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</si>
  <si>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</si>
  <si>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</si>
  <si>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</si>
  <si>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</si>
  <si>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</si>
  <si>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</si>
  <si>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</si>
  <si>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</si>
  <si>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</si>
  <si>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</si>
  <si>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</si>
  <si>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</si>
  <si>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</si>
  <si>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</si>
  <si>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</si>
  <si>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</si>
  <si>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</si>
  <si>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</si>
  <si>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</si>
  <si>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</si>
  <si>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</si>
  <si>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</si>
  <si>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</si>
  <si>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</si>
  <si>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</si>
  <si>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</si>
  <si>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</si>
  <si>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</si>
  <si>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</si>
  <si>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</si>
  <si>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</si>
  <si>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</si>
  <si>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</si>
  <si>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</si>
  <si>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</si>
  <si>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</si>
  <si>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</si>
  <si>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</si>
  <si>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</si>
  <si>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</si>
  <si>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</si>
  <si>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</si>
  <si>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</si>
  <si>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</si>
  <si>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</si>
  <si>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</si>
  <si>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</si>
  <si>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</si>
  <si>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</si>
  <si>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</si>
  <si>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</si>
  <si>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</si>
  <si>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</si>
  <si>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</si>
  <si>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</si>
  <si>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</si>
  <si>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</si>
  <si>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</si>
  <si>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</si>
  <si>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</si>
  <si>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</si>
  <si>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</si>
  <si>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</si>
  <si>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</si>
  <si>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</si>
  <si>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</si>
  <si>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</si>
  <si>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</si>
  <si>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</si>
  <si>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 xml:space="preserve">уточнение по факту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</si>
</sst>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9" fillId="0" borderId="0"/>
  </cellStyleXfs>
  <cellXfs count="142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4" applyFont="1" applyAlignment="1">
      <alignment vertical="center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4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4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4" applyFont="1" applyAlignment="1">
      <alignment vertical="center"/>
    </xf>
    <xf numFmtId="0" fontId="35" fillId="0" borderId="0" xfId="37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165" fontId="44" fillId="25" borderId="10" xfId="0" applyNumberFormat="1" applyFont="1" applyFill="1" applyBorder="1" applyAlignment="1">
      <alignment horizontal="center" vertical="center" wrapText="1"/>
    </xf>
    <xf numFmtId="165" fontId="44" fillId="25" borderId="10" xfId="0" applyNumberFormat="1" applyFont="1" applyFill="1" applyBorder="1" applyAlignment="1">
      <alignment horizontal="left" vertical="center" wrapText="1"/>
    </xf>
    <xf numFmtId="1" fontId="44" fillId="25" borderId="10" xfId="0" applyNumberFormat="1" applyFont="1" applyFill="1" applyBorder="1" applyAlignment="1">
      <alignment horizontal="center" vertical="center" wrapText="1"/>
    </xf>
    <xf numFmtId="0" fontId="44" fillId="26" borderId="10" xfId="0" applyFont="1" applyFill="1" applyBorder="1" applyAlignment="1">
      <alignment horizontal="left" vertical="center" wrapText="1"/>
    </xf>
    <xf numFmtId="0" fontId="44" fillId="26" borderId="10" xfId="0" applyFont="1" applyFill="1" applyBorder="1" applyAlignment="1">
      <alignment horizontal="center" vertical="center" wrapText="1"/>
    </xf>
    <xf numFmtId="165" fontId="44" fillId="26" borderId="10" xfId="0" applyNumberFormat="1" applyFont="1" applyFill="1" applyBorder="1" applyAlignment="1">
      <alignment horizontal="center" vertical="center" wrapText="1"/>
    </xf>
    <xf numFmtId="1" fontId="44" fillId="26" borderId="10" xfId="0" applyNumberFormat="1" applyFont="1" applyFill="1" applyBorder="1" applyAlignment="1">
      <alignment horizontal="center" vertical="center" wrapText="1"/>
    </xf>
    <xf numFmtId="165" fontId="44" fillId="27" borderId="10" xfId="0" applyNumberFormat="1" applyFont="1" applyFill="1" applyBorder="1" applyAlignment="1">
      <alignment horizontal="left" vertical="center" wrapText="1"/>
    </xf>
    <xf numFmtId="165" fontId="44" fillId="27" borderId="10" xfId="0" applyNumberFormat="1" applyFont="1" applyFill="1" applyBorder="1" applyAlignment="1">
      <alignment horizontal="center" vertical="center" wrapText="1"/>
    </xf>
    <xf numFmtId="1" fontId="44" fillId="27" borderId="10" xfId="0" applyNumberFormat="1" applyFont="1" applyFill="1" applyBorder="1" applyAlignment="1">
      <alignment horizontal="center" vertical="center" wrapText="1"/>
    </xf>
    <xf numFmtId="0" fontId="44" fillId="25" borderId="10" xfId="0" applyNumberFormat="1" applyFont="1" applyFill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left" vertical="center" wrapText="1"/>
    </xf>
    <xf numFmtId="0" fontId="44" fillId="25" borderId="10" xfId="0" applyFont="1" applyFill="1" applyBorder="1" applyAlignment="1">
      <alignment horizontal="center" vertical="center" wrapText="1"/>
    </xf>
    <xf numFmtId="49" fontId="44" fillId="25" borderId="10" xfId="0" applyNumberFormat="1" applyFont="1" applyFill="1" applyBorder="1" applyAlignment="1">
      <alignment horizontal="center" vertical="center" wrapText="1"/>
    </xf>
    <xf numFmtId="165" fontId="44" fillId="25" borderId="10" xfId="622" applyNumberFormat="1" applyFont="1" applyFill="1" applyBorder="1" applyAlignment="1" applyProtection="1">
      <alignment horizontal="left" vertical="center" wrapText="1"/>
      <protection locked="0"/>
    </xf>
    <xf numFmtId="165" fontId="44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4" fillId="26" borderId="10" xfId="0" applyNumberFormat="1" applyFont="1" applyFill="1" applyBorder="1" applyAlignment="1">
      <alignment horizontal="center" vertical="center" wrapText="1"/>
    </xf>
    <xf numFmtId="165" fontId="44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6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165" fontId="33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31" fillId="0" borderId="10" xfId="45" applyNumberFormat="1" applyFont="1" applyFill="1" applyBorder="1" applyAlignment="1">
      <alignment horizontal="center" vertical="center"/>
    </xf>
    <xf numFmtId="1" fontId="31" fillId="0" borderId="10" xfId="45" applyNumberFormat="1" applyFont="1" applyFill="1" applyBorder="1" applyAlignment="1">
      <alignment horizontal="center" vertical="center"/>
    </xf>
    <xf numFmtId="168" fontId="33" fillId="0" borderId="10" xfId="621" applyNumberFormat="1" applyFont="1" applyFill="1" applyBorder="1" applyAlignment="1">
      <alignment horizontal="center" vertical="center" wrapText="1"/>
    </xf>
    <xf numFmtId="3" fontId="33" fillId="0" borderId="10" xfId="621" applyNumberFormat="1" applyFont="1" applyFill="1" applyBorder="1" applyAlignment="1">
      <alignment horizontal="center" vertical="center" wrapText="1"/>
    </xf>
    <xf numFmtId="49" fontId="33" fillId="24" borderId="10" xfId="0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4" borderId="10" xfId="0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center" vertical="center" wrapText="1"/>
    </xf>
    <xf numFmtId="1" fontId="44" fillId="25" borderId="12" xfId="0" applyNumberFormat="1" applyFont="1" applyFill="1" applyBorder="1" applyAlignment="1">
      <alignment horizontal="center" vertical="center" wrapText="1"/>
    </xf>
    <xf numFmtId="165" fontId="44" fillId="30" borderId="10" xfId="622" applyNumberFormat="1" applyFont="1" applyFill="1" applyBorder="1" applyAlignment="1" applyProtection="1">
      <alignment horizontal="left" vertical="center" wrapText="1"/>
      <protection locked="0"/>
    </xf>
    <xf numFmtId="165" fontId="33" fillId="25" borderId="10" xfId="0" applyNumberFormat="1" applyFont="1" applyFill="1" applyBorder="1" applyAlignment="1">
      <alignment horizontal="center" vertical="center" wrapText="1"/>
    </xf>
    <xf numFmtId="1" fontId="33" fillId="25" borderId="12" xfId="0" applyNumberFormat="1" applyFont="1" applyFill="1" applyBorder="1" applyAlignment="1">
      <alignment horizontal="center" vertical="center" wrapText="1"/>
    </xf>
    <xf numFmtId="49" fontId="44" fillId="26" borderId="10" xfId="0" applyNumberFormat="1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165" fontId="44" fillId="24" borderId="10" xfId="0" applyNumberFormat="1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vertical="center" wrapText="1"/>
    </xf>
    <xf numFmtId="0" fontId="45" fillId="0" borderId="0" xfId="37" applyFont="1"/>
    <xf numFmtId="165" fontId="44" fillId="31" borderId="10" xfId="622" applyNumberFormat="1" applyFont="1" applyFill="1" applyBorder="1" applyAlignment="1" applyProtection="1">
      <alignment horizontal="left" vertical="center" wrapText="1"/>
      <protection locked="0"/>
    </xf>
    <xf numFmtId="165" fontId="33" fillId="24" borderId="10" xfId="622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center" wrapText="1"/>
    </xf>
    <xf numFmtId="0" fontId="44" fillId="27" borderId="10" xfId="0" applyNumberFormat="1" applyFont="1" applyFill="1" applyBorder="1" applyAlignment="1">
      <alignment horizontal="center" vertical="center" wrapText="1"/>
    </xf>
    <xf numFmtId="165" fontId="44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4" fillId="27" borderId="10" xfId="0" applyFont="1" applyFill="1" applyBorder="1" applyAlignment="1">
      <alignment horizontal="center" vertical="center" wrapText="1"/>
    </xf>
    <xf numFmtId="49" fontId="45" fillId="24" borderId="10" xfId="0" applyNumberFormat="1" applyFont="1" applyFill="1" applyBorder="1" applyAlignment="1">
      <alignment horizontal="center" vertical="center" wrapText="1"/>
    </xf>
    <xf numFmtId="0" fontId="45" fillId="24" borderId="10" xfId="0" applyFont="1" applyFill="1" applyBorder="1" applyAlignment="1">
      <alignment horizontal="left" vertical="center" wrapText="1"/>
    </xf>
    <xf numFmtId="0" fontId="45" fillId="24" borderId="10" xfId="0" applyFont="1" applyFill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165" fontId="45" fillId="0" borderId="10" xfId="45" applyNumberFormat="1" applyFont="1" applyFill="1" applyBorder="1" applyAlignment="1">
      <alignment horizontal="center" vertical="center"/>
    </xf>
    <xf numFmtId="1" fontId="45" fillId="0" borderId="10" xfId="45" applyNumberFormat="1" applyFont="1" applyFill="1" applyBorder="1" applyAlignment="1">
      <alignment horizontal="center" vertical="center"/>
    </xf>
    <xf numFmtId="49" fontId="45" fillId="0" borderId="10" xfId="0" applyNumberFormat="1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vertical="center" wrapText="1"/>
    </xf>
    <xf numFmtId="0" fontId="45" fillId="24" borderId="10" xfId="0" applyNumberFormat="1" applyFont="1" applyFill="1" applyBorder="1" applyAlignment="1">
      <alignment horizontal="center" vertical="center" wrapText="1"/>
    </xf>
    <xf numFmtId="0" fontId="33" fillId="24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center" vertical="center" wrapText="1"/>
    </xf>
    <xf numFmtId="0" fontId="44" fillId="27" borderId="10" xfId="0" applyFont="1" applyFill="1" applyBorder="1" applyAlignment="1">
      <alignment horizontal="left" vertical="center" wrapText="1"/>
    </xf>
    <xf numFmtId="49" fontId="45" fillId="24" borderId="23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0" fontId="44" fillId="25" borderId="10" xfId="0" applyFont="1" applyFill="1" applyBorder="1" applyAlignment="1">
      <alignment horizontal="left" wrapText="1"/>
    </xf>
    <xf numFmtId="165" fontId="45" fillId="24" borderId="10" xfId="622" applyNumberFormat="1" applyFont="1" applyFill="1" applyBorder="1" applyAlignment="1">
      <alignment horizontal="left" vertical="center" wrapText="1"/>
    </xf>
    <xf numFmtId="165" fontId="45" fillId="24" borderId="10" xfId="622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center" vertical="center" wrapText="1"/>
    </xf>
    <xf numFmtId="165" fontId="45" fillId="24" borderId="12" xfId="0" applyNumberFormat="1" applyFont="1" applyFill="1" applyBorder="1" applyAlignment="1">
      <alignment horizontal="center" vertical="center" wrapText="1"/>
    </xf>
    <xf numFmtId="14" fontId="45" fillId="0" borderId="10" xfId="37" applyNumberFormat="1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left" wrapText="1"/>
    </xf>
    <xf numFmtId="0" fontId="33" fillId="0" borderId="0" xfId="54" applyFont="1" applyAlignment="1">
      <alignment horizontal="center" vertical="center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3" fillId="0" borderId="0" xfId="54" applyFont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165" fontId="33" fillId="0" borderId="13" xfId="0" applyNumberFormat="1" applyFont="1" applyFill="1" applyBorder="1" applyAlignment="1">
      <alignment horizontal="center" vertical="center" wrapText="1"/>
    </xf>
    <xf numFmtId="1" fontId="33" fillId="0" borderId="11" xfId="0" applyNumberFormat="1" applyFont="1" applyFill="1" applyBorder="1" applyAlignment="1">
      <alignment horizontal="center" vertical="center" wrapText="1"/>
    </xf>
    <xf numFmtId="1" fontId="33" fillId="0" borderId="13" xfId="0" applyNumberFormat="1" applyFont="1" applyFill="1" applyBorder="1" applyAlignment="1">
      <alignment horizontal="center" vertical="center" wrapText="1"/>
    </xf>
    <xf numFmtId="165" fontId="31" fillId="0" borderId="11" xfId="45" applyNumberFormat="1" applyFont="1" applyFill="1" applyBorder="1" applyAlignment="1">
      <alignment horizontal="center" vertical="center"/>
    </xf>
    <xf numFmtId="165" fontId="31" fillId="0" borderId="13" xfId="45" applyNumberFormat="1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36" fillId="0" borderId="0" xfId="54" applyFont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/>
    </xf>
    <xf numFmtId="168" fontId="33" fillId="0" borderId="11" xfId="621" applyNumberFormat="1" applyFont="1" applyFill="1" applyBorder="1" applyAlignment="1">
      <alignment horizontal="center" vertical="center" wrapText="1"/>
    </xf>
    <xf numFmtId="168" fontId="33" fillId="0" borderId="13" xfId="621" applyNumberFormat="1" applyFont="1" applyFill="1" applyBorder="1" applyAlignment="1">
      <alignment horizontal="center" vertical="center" wrapText="1"/>
    </xf>
    <xf numFmtId="3" fontId="33" fillId="0" borderId="11" xfId="621" applyNumberFormat="1" applyFont="1" applyFill="1" applyBorder="1" applyAlignment="1">
      <alignment horizontal="center" vertical="center" wrapText="1"/>
    </xf>
    <xf numFmtId="3" fontId="33" fillId="0" borderId="13" xfId="621" applyNumberFormat="1" applyFont="1" applyFill="1" applyBorder="1" applyAlignment="1">
      <alignment horizontal="center" vertical="center" wrapText="1"/>
    </xf>
    <xf numFmtId="49" fontId="45" fillId="24" borderId="11" xfId="0" applyNumberFormat="1" applyFont="1" applyFill="1" applyBorder="1" applyAlignment="1">
      <alignment horizontal="center" vertical="center" wrapText="1"/>
    </xf>
    <xf numFmtId="49" fontId="45" fillId="24" borderId="13" xfId="0" applyNumberFormat="1" applyFont="1" applyFill="1" applyBorder="1" applyAlignment="1">
      <alignment horizontal="center" vertical="center" wrapText="1"/>
    </xf>
    <xf numFmtId="0" fontId="45" fillId="24" borderId="11" xfId="0" applyFont="1" applyFill="1" applyBorder="1" applyAlignment="1">
      <alignment horizontal="center" vertical="center" wrapText="1"/>
    </xf>
    <xf numFmtId="0" fontId="45" fillId="24" borderId="13" xfId="0" applyFont="1" applyFill="1" applyBorder="1" applyAlignment="1">
      <alignment horizontal="center" vertical="center" wrapText="1"/>
    </xf>
    <xf numFmtId="0" fontId="45" fillId="0" borderId="11" xfId="37" applyFont="1" applyFill="1" applyBorder="1" applyAlignment="1">
      <alignment horizontal="center" vertical="center" wrapText="1"/>
    </xf>
    <xf numFmtId="0" fontId="45" fillId="0" borderId="13" xfId="37" applyFont="1" applyFill="1" applyBorder="1" applyAlignment="1">
      <alignment horizontal="center" vertical="center" wrapText="1"/>
    </xf>
    <xf numFmtId="165" fontId="45" fillId="0" borderId="11" xfId="0" applyNumberFormat="1" applyFont="1" applyFill="1" applyBorder="1" applyAlignment="1">
      <alignment horizontal="center" vertical="center" wrapText="1"/>
    </xf>
    <xf numFmtId="165" fontId="45" fillId="0" borderId="13" xfId="0" applyNumberFormat="1" applyFont="1" applyFill="1" applyBorder="1" applyAlignment="1">
      <alignment horizontal="center" vertical="center" wrapText="1"/>
    </xf>
    <xf numFmtId="1" fontId="45" fillId="0" borderId="11" xfId="0" applyNumberFormat="1" applyFont="1" applyFill="1" applyBorder="1" applyAlignment="1">
      <alignment horizontal="center" vertical="center" wrapText="1"/>
    </xf>
    <xf numFmtId="1" fontId="45" fillId="0" borderId="13" xfId="0" applyNumberFormat="1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2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1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J143"/>
  <sheetViews>
    <sheetView tabSelected="1" view="pageBreakPreview" zoomScale="60" workbookViewId="0">
      <selection activeCell="AA133" sqref="AA133"/>
    </sheetView>
  </sheetViews>
  <sheetFormatPr defaultRowHeight="15.75"/>
  <cols>
    <col min="1" max="1" width="15" style="4" customWidth="1"/>
    <col min="2" max="2" width="34" style="4" customWidth="1"/>
    <col min="3" max="3" width="24.625" style="4" customWidth="1"/>
    <col min="4" max="4" width="31.625" style="4" customWidth="1"/>
    <col min="5" max="11" width="6.375" style="4" customWidth="1"/>
    <col min="12" max="12" width="10.875" style="4" customWidth="1"/>
    <col min="13" max="26" width="6.375" style="4" customWidth="1"/>
    <col min="27" max="27" width="27.625" style="4" customWidth="1"/>
    <col min="28" max="16384" width="9" style="4"/>
  </cols>
  <sheetData>
    <row r="1" spans="1:3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11" t="s">
        <v>13</v>
      </c>
      <c r="AB1" s="5"/>
      <c r="AC1" s="7"/>
      <c r="AE1" s="1"/>
    </row>
    <row r="2" spans="1:3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15" t="s">
        <v>0</v>
      </c>
      <c r="AB2" s="5"/>
      <c r="AC2" s="7"/>
      <c r="AE2" s="1"/>
    </row>
    <row r="3" spans="1:3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15" t="s">
        <v>21</v>
      </c>
      <c r="AB3" s="5"/>
      <c r="AC3" s="7"/>
      <c r="AE3" s="1"/>
    </row>
    <row r="4" spans="1:36" s="10" customFormat="1" ht="18.75">
      <c r="A4" s="119" t="s">
        <v>19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23"/>
      <c r="AC4" s="23"/>
      <c r="AD4" s="23"/>
      <c r="AE4" s="23"/>
      <c r="AF4" s="23"/>
    </row>
    <row r="5" spans="1:36" s="6" customFormat="1" ht="18.75">
      <c r="A5" s="109" t="s">
        <v>23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9"/>
      <c r="AC5" s="19"/>
      <c r="AD5" s="19"/>
      <c r="AE5" s="19"/>
      <c r="AF5" s="19"/>
      <c r="AG5" s="19"/>
    </row>
    <row r="6" spans="1:36" s="6" customFormat="1" ht="18.7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6" s="6" customFormat="1" ht="18.75">
      <c r="A7" s="109" t="s">
        <v>25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9"/>
      <c r="AC7" s="19"/>
      <c r="AD7" s="19"/>
      <c r="AE7" s="19"/>
      <c r="AF7" s="19"/>
    </row>
    <row r="8" spans="1:36">
      <c r="A8" s="110" t="s">
        <v>15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2"/>
      <c r="AC8" s="12"/>
      <c r="AD8" s="12"/>
      <c r="AE8" s="12"/>
      <c r="AF8" s="12"/>
    </row>
    <row r="9" spans="1:36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6" ht="18.75">
      <c r="A10" s="120" t="s">
        <v>24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21"/>
      <c r="AC10" s="21"/>
      <c r="AD10" s="21"/>
      <c r="AE10" s="21"/>
      <c r="AF10" s="21"/>
    </row>
    <row r="11" spans="1:36" ht="18.75">
      <c r="AF11" s="15"/>
    </row>
    <row r="12" spans="1:36" ht="18.75">
      <c r="A12" s="121" t="s">
        <v>26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9"/>
      <c r="AC12" s="22"/>
      <c r="AD12" s="22"/>
      <c r="AE12" s="22"/>
      <c r="AF12" s="22"/>
    </row>
    <row r="13" spans="1:36">
      <c r="A13" s="99" t="s">
        <v>22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12"/>
      <c r="AC13" s="12"/>
      <c r="AD13" s="12"/>
      <c r="AE13" s="12"/>
      <c r="AF13" s="12"/>
    </row>
    <row r="14" spans="1:36">
      <c r="A14" s="5"/>
      <c r="B14" s="25"/>
      <c r="C14" s="26"/>
      <c r="D14" s="26"/>
      <c r="E14" s="1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5"/>
      <c r="AJ14" s="2"/>
    </row>
    <row r="15" spans="1:36" ht="15.75" customHeight="1">
      <c r="A15" s="122" t="s">
        <v>14</v>
      </c>
      <c r="B15" s="125" t="s">
        <v>12</v>
      </c>
      <c r="C15" s="125" t="s">
        <v>4</v>
      </c>
      <c r="D15" s="122" t="s">
        <v>18</v>
      </c>
      <c r="E15" s="126" t="s">
        <v>27</v>
      </c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00" t="s">
        <v>28</v>
      </c>
      <c r="U15" s="101"/>
      <c r="V15" s="101"/>
      <c r="W15" s="101"/>
      <c r="X15" s="101"/>
      <c r="Y15" s="101"/>
      <c r="Z15" s="102"/>
      <c r="AA15" s="127" t="s">
        <v>6</v>
      </c>
      <c r="AB15" s="5"/>
      <c r="AC15" s="5"/>
    </row>
    <row r="16" spans="1:36" ht="26.25" customHeight="1">
      <c r="A16" s="123"/>
      <c r="B16" s="125"/>
      <c r="C16" s="125"/>
      <c r="D16" s="123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03"/>
      <c r="U16" s="104"/>
      <c r="V16" s="104"/>
      <c r="W16" s="104"/>
      <c r="X16" s="104"/>
      <c r="Y16" s="104"/>
      <c r="Z16" s="105"/>
      <c r="AA16" s="127"/>
      <c r="AB16" s="5"/>
      <c r="AC16" s="5"/>
    </row>
    <row r="17" spans="1:29" ht="30" customHeight="1">
      <c r="A17" s="123"/>
      <c r="B17" s="125"/>
      <c r="C17" s="125"/>
      <c r="D17" s="123"/>
      <c r="E17" s="126" t="s">
        <v>7</v>
      </c>
      <c r="F17" s="126"/>
      <c r="G17" s="126"/>
      <c r="H17" s="126"/>
      <c r="I17" s="126"/>
      <c r="J17" s="126"/>
      <c r="K17" s="126"/>
      <c r="L17" s="126" t="s">
        <v>8</v>
      </c>
      <c r="M17" s="126"/>
      <c r="N17" s="126"/>
      <c r="O17" s="126"/>
      <c r="P17" s="126"/>
      <c r="Q17" s="126"/>
      <c r="R17" s="126"/>
      <c r="S17" s="126"/>
      <c r="T17" s="106"/>
      <c r="U17" s="107"/>
      <c r="V17" s="107"/>
      <c r="W17" s="107"/>
      <c r="X17" s="107"/>
      <c r="Y17" s="107"/>
      <c r="Z17" s="108"/>
      <c r="AA17" s="127"/>
      <c r="AB17" s="5"/>
      <c r="AC17" s="5"/>
    </row>
    <row r="18" spans="1:29" ht="96" customHeight="1">
      <c r="A18" s="124"/>
      <c r="B18" s="125"/>
      <c r="C18" s="125"/>
      <c r="D18" s="124"/>
      <c r="E18" s="8" t="s">
        <v>2</v>
      </c>
      <c r="F18" s="8" t="s">
        <v>3</v>
      </c>
      <c r="G18" s="8" t="s">
        <v>9</v>
      </c>
      <c r="H18" s="8" t="s">
        <v>10</v>
      </c>
      <c r="I18" s="8" t="s">
        <v>5</v>
      </c>
      <c r="J18" s="8" t="s">
        <v>1</v>
      </c>
      <c r="K18" s="16" t="s">
        <v>11</v>
      </c>
      <c r="L18" s="17" t="s">
        <v>20</v>
      </c>
      <c r="M18" s="8" t="s">
        <v>2</v>
      </c>
      <c r="N18" s="8" t="s">
        <v>3</v>
      </c>
      <c r="O18" s="8" t="s">
        <v>9</v>
      </c>
      <c r="P18" s="8" t="s">
        <v>10</v>
      </c>
      <c r="Q18" s="8" t="s">
        <v>5</v>
      </c>
      <c r="R18" s="8" t="s">
        <v>1</v>
      </c>
      <c r="S18" s="16" t="s">
        <v>11</v>
      </c>
      <c r="T18" s="8" t="s">
        <v>2</v>
      </c>
      <c r="U18" s="8" t="s">
        <v>3</v>
      </c>
      <c r="V18" s="8" t="s">
        <v>9</v>
      </c>
      <c r="W18" s="8" t="s">
        <v>10</v>
      </c>
      <c r="X18" s="8" t="s">
        <v>5</v>
      </c>
      <c r="Y18" s="8" t="s">
        <v>1</v>
      </c>
      <c r="Z18" s="16" t="s">
        <v>11</v>
      </c>
      <c r="AA18" s="127"/>
      <c r="AB18" s="5"/>
      <c r="AC18" s="5"/>
    </row>
    <row r="19" spans="1:29">
      <c r="A19" s="14">
        <v>1</v>
      </c>
      <c r="B19" s="14">
        <v>2</v>
      </c>
      <c r="C19" s="14">
        <v>3</v>
      </c>
      <c r="D19" s="24">
        <f>C19+1</f>
        <v>4</v>
      </c>
      <c r="E19" s="14">
        <f t="shared" ref="E19:L19" si="0">D19+1</f>
        <v>5</v>
      </c>
      <c r="F19" s="14">
        <f t="shared" si="0"/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ref="M19:AA19" si="1">L19+1</f>
        <v>13</v>
      </c>
      <c r="N19" s="14">
        <f t="shared" si="1"/>
        <v>14</v>
      </c>
      <c r="O19" s="14">
        <f t="shared" si="1"/>
        <v>15</v>
      </c>
      <c r="P19" s="14">
        <f t="shared" si="1"/>
        <v>16</v>
      </c>
      <c r="Q19" s="14">
        <f t="shared" si="1"/>
        <v>17</v>
      </c>
      <c r="R19" s="14">
        <f t="shared" si="1"/>
        <v>18</v>
      </c>
      <c r="S19" s="14">
        <f t="shared" si="1"/>
        <v>19</v>
      </c>
      <c r="T19" s="14">
        <f t="shared" si="1"/>
        <v>20</v>
      </c>
      <c r="U19" s="14">
        <f t="shared" si="1"/>
        <v>21</v>
      </c>
      <c r="V19" s="14">
        <f t="shared" si="1"/>
        <v>22</v>
      </c>
      <c r="W19" s="14">
        <f t="shared" si="1"/>
        <v>23</v>
      </c>
      <c r="X19" s="14">
        <f t="shared" si="1"/>
        <v>24</v>
      </c>
      <c r="Y19" s="14">
        <f t="shared" si="1"/>
        <v>25</v>
      </c>
      <c r="Z19" s="14">
        <f t="shared" si="1"/>
        <v>26</v>
      </c>
      <c r="AA19" s="14">
        <f t="shared" si="1"/>
        <v>27</v>
      </c>
      <c r="AB19" s="5"/>
      <c r="AC19" s="5"/>
    </row>
    <row r="20" spans="1:29" ht="31.5">
      <c r="A20" s="27"/>
      <c r="B20" s="28" t="s">
        <v>17</v>
      </c>
      <c r="C20" s="27" t="s">
        <v>29</v>
      </c>
      <c r="D20" s="27" t="s">
        <v>30</v>
      </c>
      <c r="E20" s="27">
        <f t="shared" ref="E20:F20" si="2">SUM(E21,E22)</f>
        <v>0.1</v>
      </c>
      <c r="F20" s="27">
        <f t="shared" si="2"/>
        <v>0</v>
      </c>
      <c r="G20" s="27">
        <f>SUM(G21,G22)</f>
        <v>2.7519999999999998</v>
      </c>
      <c r="H20" s="27">
        <f t="shared" ref="H20:J20" si="3">SUM(H21,H22)</f>
        <v>0</v>
      </c>
      <c r="I20" s="27">
        <f t="shared" si="3"/>
        <v>0.72499999999999998</v>
      </c>
      <c r="J20" s="27">
        <f t="shared" si="3"/>
        <v>0</v>
      </c>
      <c r="K20" s="29">
        <f>SUM(K21,K22)</f>
        <v>31</v>
      </c>
      <c r="L20" s="27" t="s">
        <v>30</v>
      </c>
      <c r="M20" s="27">
        <f t="shared" ref="M20:N20" si="4">SUM(M21,M22)</f>
        <v>0.1</v>
      </c>
      <c r="N20" s="27">
        <f t="shared" si="4"/>
        <v>0</v>
      </c>
      <c r="O20" s="27">
        <f>SUM(O21,O22)</f>
        <v>2.6160000000000001</v>
      </c>
      <c r="P20" s="27">
        <f t="shared" ref="P20:R20" si="5">SUM(P21,P22)</f>
        <v>0</v>
      </c>
      <c r="Q20" s="27">
        <f t="shared" si="5"/>
        <v>0.24</v>
      </c>
      <c r="R20" s="27">
        <f t="shared" si="5"/>
        <v>0</v>
      </c>
      <c r="S20" s="29">
        <f>SUM(S21,S22)</f>
        <v>31</v>
      </c>
      <c r="T20" s="27">
        <f t="shared" ref="T20:U20" si="6">SUM(T21,T22)</f>
        <v>0</v>
      </c>
      <c r="U20" s="27">
        <f t="shared" si="6"/>
        <v>0</v>
      </c>
      <c r="V20" s="27">
        <f>SUM(V21,V22)</f>
        <v>-0.13600000000000009</v>
      </c>
      <c r="W20" s="27">
        <f t="shared" ref="W20:Y20" si="7">SUM(W21,W22)</f>
        <v>0</v>
      </c>
      <c r="X20" s="27">
        <f t="shared" si="7"/>
        <v>-0.48499999999999999</v>
      </c>
      <c r="Y20" s="27">
        <f t="shared" si="7"/>
        <v>0</v>
      </c>
      <c r="Z20" s="29">
        <f>SUM(Z21,Z22)</f>
        <v>0</v>
      </c>
      <c r="AA20" s="27" t="s">
        <v>30</v>
      </c>
    </row>
    <row r="21" spans="1:29">
      <c r="A21" s="27"/>
      <c r="B21" s="30" t="s">
        <v>31</v>
      </c>
      <c r="C21" s="31" t="s">
        <v>29</v>
      </c>
      <c r="D21" s="31" t="s">
        <v>30</v>
      </c>
      <c r="E21" s="32">
        <f t="shared" ref="E21:F21" si="8">SUM(E29,E38,E43,E50,E99,E115)</f>
        <v>0</v>
      </c>
      <c r="F21" s="32">
        <f t="shared" si="8"/>
        <v>0</v>
      </c>
      <c r="G21" s="32">
        <f>SUM(G29,G38,G43,G50,G99,G115)</f>
        <v>0</v>
      </c>
      <c r="H21" s="32">
        <f t="shared" ref="H21:K21" si="9">SUM(H29,H38,H43,H50,H99,H115)</f>
        <v>0</v>
      </c>
      <c r="I21" s="32">
        <f t="shared" si="9"/>
        <v>0</v>
      </c>
      <c r="J21" s="32">
        <f t="shared" si="9"/>
        <v>0</v>
      </c>
      <c r="K21" s="33">
        <f t="shared" si="9"/>
        <v>5</v>
      </c>
      <c r="L21" s="31" t="s">
        <v>30</v>
      </c>
      <c r="M21" s="32">
        <f t="shared" ref="M21:N21" si="10">SUM(M29,M38,M43,M50,M99,M115)</f>
        <v>0</v>
      </c>
      <c r="N21" s="32">
        <f t="shared" si="10"/>
        <v>0</v>
      </c>
      <c r="O21" s="32">
        <f>SUM(O29,O38,O43,O50,O99,O115)</f>
        <v>0</v>
      </c>
      <c r="P21" s="32">
        <f t="shared" ref="P21:S21" si="11">SUM(P29,P38,P43,P50,P99,P115)</f>
        <v>0</v>
      </c>
      <c r="Q21" s="32">
        <f t="shared" si="11"/>
        <v>0</v>
      </c>
      <c r="R21" s="32">
        <f t="shared" si="11"/>
        <v>0</v>
      </c>
      <c r="S21" s="33">
        <f t="shared" si="11"/>
        <v>5</v>
      </c>
      <c r="T21" s="32">
        <f t="shared" ref="T21:U21" si="12">SUM(T29,T38,T43,T50,T99,T115)</f>
        <v>0</v>
      </c>
      <c r="U21" s="32">
        <f t="shared" si="12"/>
        <v>0</v>
      </c>
      <c r="V21" s="32">
        <f>SUM(V29,V38,V43,V50,V99,V115)</f>
        <v>0</v>
      </c>
      <c r="W21" s="32">
        <f t="shared" ref="W21:Z21" si="13">SUM(W29,W38,W43,W50,W99,W115)</f>
        <v>0</v>
      </c>
      <c r="X21" s="32">
        <f t="shared" si="13"/>
        <v>0</v>
      </c>
      <c r="Y21" s="32">
        <f t="shared" si="13"/>
        <v>0</v>
      </c>
      <c r="Z21" s="33">
        <f t="shared" si="13"/>
        <v>0</v>
      </c>
      <c r="AA21" s="31" t="s">
        <v>30</v>
      </c>
    </row>
    <row r="22" spans="1:29" s="6" customFormat="1" ht="31.5">
      <c r="A22" s="27"/>
      <c r="B22" s="34" t="s">
        <v>32</v>
      </c>
      <c r="C22" s="35" t="s">
        <v>29</v>
      </c>
      <c r="D22" s="35" t="s">
        <v>30</v>
      </c>
      <c r="E22" s="35">
        <f t="shared" ref="E22:F22" si="14">SUM(E62,E109,E120,E130,E135)</f>
        <v>0.1</v>
      </c>
      <c r="F22" s="35">
        <f t="shared" si="14"/>
        <v>0</v>
      </c>
      <c r="G22" s="35">
        <f>SUM(G62,G109,G120,G130,G135)</f>
        <v>2.7519999999999998</v>
      </c>
      <c r="H22" s="35">
        <f t="shared" ref="H22:K22" si="15">SUM(H62,H109,H120,H130,H135)</f>
        <v>0</v>
      </c>
      <c r="I22" s="35">
        <f t="shared" si="15"/>
        <v>0.72499999999999998</v>
      </c>
      <c r="J22" s="35">
        <f t="shared" si="15"/>
        <v>0</v>
      </c>
      <c r="K22" s="36">
        <f t="shared" si="15"/>
        <v>26</v>
      </c>
      <c r="L22" s="35" t="s">
        <v>30</v>
      </c>
      <c r="M22" s="35">
        <f t="shared" ref="M22:N22" si="16">SUM(M62,M109,M120,M130,M135)</f>
        <v>0.1</v>
      </c>
      <c r="N22" s="35">
        <f t="shared" si="16"/>
        <v>0</v>
      </c>
      <c r="O22" s="35">
        <f>SUM(O62,O109,O120,O130,O135)</f>
        <v>2.6160000000000001</v>
      </c>
      <c r="P22" s="35">
        <f t="shared" ref="P22:S22" si="17">SUM(P62,P109,P120,P130,P135)</f>
        <v>0</v>
      </c>
      <c r="Q22" s="35">
        <f t="shared" si="17"/>
        <v>0.24</v>
      </c>
      <c r="R22" s="35">
        <f t="shared" si="17"/>
        <v>0</v>
      </c>
      <c r="S22" s="36">
        <f t="shared" si="17"/>
        <v>26</v>
      </c>
      <c r="T22" s="35">
        <f t="shared" ref="T22:U22" si="18">SUM(T62,T109,T120,T130,T135)</f>
        <v>0</v>
      </c>
      <c r="U22" s="35">
        <f t="shared" si="18"/>
        <v>0</v>
      </c>
      <c r="V22" s="35">
        <f>SUM(V62,V109,V120,V130,V135)</f>
        <v>-0.13600000000000009</v>
      </c>
      <c r="W22" s="35">
        <f t="shared" ref="W22:Z22" si="19">SUM(W62,W109,W120,W130,W135)</f>
        <v>0</v>
      </c>
      <c r="X22" s="35">
        <f t="shared" si="19"/>
        <v>-0.48499999999999999</v>
      </c>
      <c r="Y22" s="35">
        <f t="shared" si="19"/>
        <v>0</v>
      </c>
      <c r="Z22" s="36">
        <f t="shared" si="19"/>
        <v>0</v>
      </c>
      <c r="AA22" s="35" t="s">
        <v>30</v>
      </c>
    </row>
    <row r="23" spans="1:29" ht="31.5">
      <c r="A23" s="37">
        <v>1</v>
      </c>
      <c r="B23" s="38" t="s">
        <v>33</v>
      </c>
      <c r="C23" s="39" t="s">
        <v>29</v>
      </c>
      <c r="D23" s="27" t="s">
        <v>30</v>
      </c>
      <c r="E23" s="27">
        <f t="shared" ref="E23:F23" si="20">SUM(E24,E97)</f>
        <v>0</v>
      </c>
      <c r="F23" s="27">
        <f t="shared" si="20"/>
        <v>0</v>
      </c>
      <c r="G23" s="27">
        <f>SUM(G24,G97)</f>
        <v>0</v>
      </c>
      <c r="H23" s="27">
        <f t="shared" ref="H23:K23" si="21">SUM(H24,H97)</f>
        <v>0</v>
      </c>
      <c r="I23" s="27">
        <f t="shared" si="21"/>
        <v>0</v>
      </c>
      <c r="J23" s="27">
        <f t="shared" si="21"/>
        <v>0</v>
      </c>
      <c r="K23" s="29">
        <f t="shared" si="21"/>
        <v>31</v>
      </c>
      <c r="L23" s="27" t="s">
        <v>30</v>
      </c>
      <c r="M23" s="27">
        <f t="shared" ref="M23:N23" si="22">SUM(M24,M97)</f>
        <v>0</v>
      </c>
      <c r="N23" s="27">
        <f t="shared" si="22"/>
        <v>0</v>
      </c>
      <c r="O23" s="27">
        <f>SUM(O24,O97)</f>
        <v>0</v>
      </c>
      <c r="P23" s="27">
        <f t="shared" ref="P23:S23" si="23">SUM(P24,P97)</f>
        <v>0</v>
      </c>
      <c r="Q23" s="27">
        <f t="shared" si="23"/>
        <v>0</v>
      </c>
      <c r="R23" s="27">
        <f t="shared" si="23"/>
        <v>0</v>
      </c>
      <c r="S23" s="29">
        <f t="shared" si="23"/>
        <v>31</v>
      </c>
      <c r="T23" s="27">
        <f t="shared" ref="T23:U23" si="24">SUM(T24,T97)</f>
        <v>0</v>
      </c>
      <c r="U23" s="27">
        <f t="shared" si="24"/>
        <v>0</v>
      </c>
      <c r="V23" s="27">
        <f>SUM(V24,V97)</f>
        <v>0</v>
      </c>
      <c r="W23" s="27">
        <f t="shared" ref="W23:Z23" si="25">SUM(W24,W97)</f>
        <v>0</v>
      </c>
      <c r="X23" s="27">
        <f t="shared" si="25"/>
        <v>0</v>
      </c>
      <c r="Y23" s="27">
        <f t="shared" si="25"/>
        <v>0</v>
      </c>
      <c r="Z23" s="29">
        <f t="shared" si="25"/>
        <v>0</v>
      </c>
      <c r="AA23" s="27" t="s">
        <v>30</v>
      </c>
    </row>
    <row r="24" spans="1:29" ht="47.25">
      <c r="A24" s="40" t="s">
        <v>34</v>
      </c>
      <c r="B24" s="38" t="s">
        <v>35</v>
      </c>
      <c r="C24" s="39" t="s">
        <v>29</v>
      </c>
      <c r="D24" s="27" t="s">
        <v>30</v>
      </c>
      <c r="E24" s="27">
        <f t="shared" ref="E24:F24" si="26">SUM(E25)</f>
        <v>0</v>
      </c>
      <c r="F24" s="27">
        <f t="shared" si="26"/>
        <v>0</v>
      </c>
      <c r="G24" s="27">
        <f>SUM(G25)</f>
        <v>0</v>
      </c>
      <c r="H24" s="27">
        <f t="shared" ref="H24:K24" si="27">SUM(H25)</f>
        <v>0</v>
      </c>
      <c r="I24" s="27">
        <f t="shared" si="27"/>
        <v>0</v>
      </c>
      <c r="J24" s="27">
        <f t="shared" si="27"/>
        <v>0</v>
      </c>
      <c r="K24" s="29">
        <f t="shared" si="27"/>
        <v>22</v>
      </c>
      <c r="L24" s="27" t="s">
        <v>30</v>
      </c>
      <c r="M24" s="27">
        <f t="shared" ref="M24:N24" si="28">SUM(M25)</f>
        <v>0</v>
      </c>
      <c r="N24" s="27">
        <f t="shared" si="28"/>
        <v>0</v>
      </c>
      <c r="O24" s="27">
        <f>SUM(O25)</f>
        <v>0</v>
      </c>
      <c r="P24" s="27">
        <f t="shared" ref="P24:S24" si="29">SUM(P25)</f>
        <v>0</v>
      </c>
      <c r="Q24" s="27">
        <f t="shared" si="29"/>
        <v>0</v>
      </c>
      <c r="R24" s="27">
        <f t="shared" si="29"/>
        <v>0</v>
      </c>
      <c r="S24" s="29">
        <f t="shared" si="29"/>
        <v>22</v>
      </c>
      <c r="T24" s="27">
        <f t="shared" ref="T24:U24" si="30">SUM(T25)</f>
        <v>0</v>
      </c>
      <c r="U24" s="27">
        <f t="shared" si="30"/>
        <v>0</v>
      </c>
      <c r="V24" s="27">
        <f>SUM(V25)</f>
        <v>0</v>
      </c>
      <c r="W24" s="27">
        <f t="shared" ref="W24:Z24" si="31">SUM(W25)</f>
        <v>0</v>
      </c>
      <c r="X24" s="27">
        <f t="shared" si="31"/>
        <v>0</v>
      </c>
      <c r="Y24" s="27">
        <f t="shared" si="31"/>
        <v>0</v>
      </c>
      <c r="Z24" s="29">
        <f t="shared" si="31"/>
        <v>0</v>
      </c>
      <c r="AA24" s="27" t="s">
        <v>30</v>
      </c>
    </row>
    <row r="25" spans="1:29" ht="15.75" customHeight="1">
      <c r="A25" s="40" t="s">
        <v>36</v>
      </c>
      <c r="B25" s="41" t="s">
        <v>37</v>
      </c>
      <c r="C25" s="39" t="s">
        <v>29</v>
      </c>
      <c r="D25" s="27" t="s">
        <v>30</v>
      </c>
      <c r="E25" s="27">
        <f t="shared" ref="E25:F25" si="32">SUM(E26,E48)</f>
        <v>0</v>
      </c>
      <c r="F25" s="27">
        <f t="shared" si="32"/>
        <v>0</v>
      </c>
      <c r="G25" s="27">
        <f>SUM(G26,G48)</f>
        <v>0</v>
      </c>
      <c r="H25" s="27">
        <f t="shared" ref="H25:K25" si="33">SUM(H26,H48)</f>
        <v>0</v>
      </c>
      <c r="I25" s="27">
        <f t="shared" si="33"/>
        <v>0</v>
      </c>
      <c r="J25" s="27">
        <f t="shared" si="33"/>
        <v>0</v>
      </c>
      <c r="K25" s="29">
        <f t="shared" si="33"/>
        <v>22</v>
      </c>
      <c r="L25" s="27" t="s">
        <v>30</v>
      </c>
      <c r="M25" s="27">
        <f t="shared" ref="M25:N25" si="34">SUM(M26,M48)</f>
        <v>0</v>
      </c>
      <c r="N25" s="27">
        <f t="shared" si="34"/>
        <v>0</v>
      </c>
      <c r="O25" s="27">
        <f>SUM(O26,O48)</f>
        <v>0</v>
      </c>
      <c r="P25" s="27">
        <f t="shared" ref="P25:S25" si="35">SUM(P26,P48)</f>
        <v>0</v>
      </c>
      <c r="Q25" s="27">
        <f t="shared" si="35"/>
        <v>0</v>
      </c>
      <c r="R25" s="27">
        <f t="shared" si="35"/>
        <v>0</v>
      </c>
      <c r="S25" s="29">
        <f t="shared" si="35"/>
        <v>22</v>
      </c>
      <c r="T25" s="27">
        <f t="shared" ref="T25:U25" si="36">SUM(T26,T48)</f>
        <v>0</v>
      </c>
      <c r="U25" s="27">
        <f t="shared" si="36"/>
        <v>0</v>
      </c>
      <c r="V25" s="27">
        <f>SUM(V26,V48)</f>
        <v>0</v>
      </c>
      <c r="W25" s="27">
        <f t="shared" ref="W25:Z25" si="37">SUM(W26,W48)</f>
        <v>0</v>
      </c>
      <c r="X25" s="27">
        <f t="shared" si="37"/>
        <v>0</v>
      </c>
      <c r="Y25" s="27">
        <f t="shared" si="37"/>
        <v>0</v>
      </c>
      <c r="Z25" s="29">
        <f t="shared" si="37"/>
        <v>0</v>
      </c>
      <c r="AA25" s="27" t="s">
        <v>30</v>
      </c>
    </row>
    <row r="26" spans="1:29">
      <c r="A26" s="40" t="s">
        <v>38</v>
      </c>
      <c r="B26" s="41" t="s">
        <v>39</v>
      </c>
      <c r="C26" s="39" t="s">
        <v>29</v>
      </c>
      <c r="D26" s="27" t="s">
        <v>30</v>
      </c>
      <c r="E26" s="27">
        <f t="shared" ref="E26:F26" si="38">SUM(E27,E41)</f>
        <v>0</v>
      </c>
      <c r="F26" s="27">
        <f t="shared" si="38"/>
        <v>0</v>
      </c>
      <c r="G26" s="27">
        <f>SUM(G27,G41)</f>
        <v>0</v>
      </c>
      <c r="H26" s="27">
        <f t="shared" ref="H26:K26" si="39">SUM(H27,H41)</f>
        <v>0</v>
      </c>
      <c r="I26" s="27">
        <f t="shared" si="39"/>
        <v>0</v>
      </c>
      <c r="J26" s="27">
        <f t="shared" si="39"/>
        <v>0</v>
      </c>
      <c r="K26" s="29">
        <f t="shared" si="39"/>
        <v>0</v>
      </c>
      <c r="L26" s="27" t="s">
        <v>30</v>
      </c>
      <c r="M26" s="27">
        <f t="shared" ref="M26:N26" si="40">SUM(M27,M41)</f>
        <v>0</v>
      </c>
      <c r="N26" s="27">
        <f t="shared" si="40"/>
        <v>0</v>
      </c>
      <c r="O26" s="27">
        <f>SUM(O27,O41)</f>
        <v>0</v>
      </c>
      <c r="P26" s="27">
        <f t="shared" ref="P26:S26" si="41">SUM(P27,P41)</f>
        <v>0</v>
      </c>
      <c r="Q26" s="27">
        <f t="shared" si="41"/>
        <v>0</v>
      </c>
      <c r="R26" s="27">
        <f t="shared" si="41"/>
        <v>0</v>
      </c>
      <c r="S26" s="29">
        <f t="shared" si="41"/>
        <v>0</v>
      </c>
      <c r="T26" s="27">
        <f t="shared" ref="T26:U26" si="42">SUM(T27,T41)</f>
        <v>0</v>
      </c>
      <c r="U26" s="27">
        <f t="shared" si="42"/>
        <v>0</v>
      </c>
      <c r="V26" s="27">
        <f>SUM(V27,V41)</f>
        <v>0</v>
      </c>
      <c r="W26" s="27">
        <f t="shared" ref="W26:Z26" si="43">SUM(W27,W41)</f>
        <v>0</v>
      </c>
      <c r="X26" s="27">
        <f t="shared" si="43"/>
        <v>0</v>
      </c>
      <c r="Y26" s="27">
        <f t="shared" si="43"/>
        <v>0</v>
      </c>
      <c r="Z26" s="29">
        <f t="shared" si="43"/>
        <v>0</v>
      </c>
      <c r="AA26" s="27" t="s">
        <v>30</v>
      </c>
    </row>
    <row r="27" spans="1:29">
      <c r="A27" s="40" t="s">
        <v>40</v>
      </c>
      <c r="B27" s="41" t="s">
        <v>41</v>
      </c>
      <c r="C27" s="39" t="s">
        <v>29</v>
      </c>
      <c r="D27" s="27" t="s">
        <v>30</v>
      </c>
      <c r="E27" s="27">
        <f t="shared" ref="E27:F27" si="44">SUM(E28,E37)</f>
        <v>0</v>
      </c>
      <c r="F27" s="27">
        <f t="shared" si="44"/>
        <v>0</v>
      </c>
      <c r="G27" s="27">
        <f>SUM(G28,G37)</f>
        <v>0</v>
      </c>
      <c r="H27" s="27">
        <f t="shared" ref="H27:K27" si="45">SUM(H28,H37)</f>
        <v>0</v>
      </c>
      <c r="I27" s="27">
        <f t="shared" si="45"/>
        <v>0</v>
      </c>
      <c r="J27" s="27">
        <f t="shared" si="45"/>
        <v>0</v>
      </c>
      <c r="K27" s="29">
        <f t="shared" si="45"/>
        <v>0</v>
      </c>
      <c r="L27" s="27" t="s">
        <v>30</v>
      </c>
      <c r="M27" s="27">
        <f t="shared" ref="M27:N27" si="46">SUM(M28,M37)</f>
        <v>0</v>
      </c>
      <c r="N27" s="27">
        <f t="shared" si="46"/>
        <v>0</v>
      </c>
      <c r="O27" s="27">
        <f>SUM(O28,O37)</f>
        <v>0</v>
      </c>
      <c r="P27" s="27">
        <f t="shared" ref="P27:S27" si="47">SUM(P28,P37)</f>
        <v>0</v>
      </c>
      <c r="Q27" s="27">
        <f t="shared" si="47"/>
        <v>0</v>
      </c>
      <c r="R27" s="27">
        <f t="shared" si="47"/>
        <v>0</v>
      </c>
      <c r="S27" s="29">
        <f t="shared" si="47"/>
        <v>0</v>
      </c>
      <c r="T27" s="27">
        <f t="shared" ref="T27:U27" si="48">SUM(T28,T37)</f>
        <v>0</v>
      </c>
      <c r="U27" s="27">
        <f t="shared" si="48"/>
        <v>0</v>
      </c>
      <c r="V27" s="27">
        <f>SUM(V28,V37)</f>
        <v>0</v>
      </c>
      <c r="W27" s="27">
        <f t="shared" ref="W27:Z27" si="49">SUM(W28,W37)</f>
        <v>0</v>
      </c>
      <c r="X27" s="27">
        <f t="shared" si="49"/>
        <v>0</v>
      </c>
      <c r="Y27" s="27">
        <f t="shared" si="49"/>
        <v>0</v>
      </c>
      <c r="Z27" s="29">
        <f t="shared" si="49"/>
        <v>0</v>
      </c>
      <c r="AA27" s="27" t="s">
        <v>30</v>
      </c>
    </row>
    <row r="28" spans="1:29" ht="15.75" customHeight="1">
      <c r="A28" s="37" t="s">
        <v>42</v>
      </c>
      <c r="B28" s="42" t="s">
        <v>43</v>
      </c>
      <c r="C28" s="39" t="s">
        <v>29</v>
      </c>
      <c r="D28" s="27" t="s">
        <v>30</v>
      </c>
      <c r="E28" s="27">
        <f t="shared" ref="E28:F28" si="50">SUM(E29)</f>
        <v>0</v>
      </c>
      <c r="F28" s="27">
        <f t="shared" si="50"/>
        <v>0</v>
      </c>
      <c r="G28" s="27">
        <f>SUM(G29)</f>
        <v>0</v>
      </c>
      <c r="H28" s="27">
        <f t="shared" ref="H28:K28" si="51">SUM(H29)</f>
        <v>0</v>
      </c>
      <c r="I28" s="27">
        <f t="shared" si="51"/>
        <v>0</v>
      </c>
      <c r="J28" s="27">
        <f t="shared" si="51"/>
        <v>0</v>
      </c>
      <c r="K28" s="29">
        <f t="shared" si="51"/>
        <v>0</v>
      </c>
      <c r="L28" s="27" t="s">
        <v>30</v>
      </c>
      <c r="M28" s="27">
        <f t="shared" ref="M28:N28" si="52">SUM(M29)</f>
        <v>0</v>
      </c>
      <c r="N28" s="27">
        <f t="shared" si="52"/>
        <v>0</v>
      </c>
      <c r="O28" s="27">
        <f>SUM(O29)</f>
        <v>0</v>
      </c>
      <c r="P28" s="27">
        <f t="shared" ref="P28:S28" si="53">SUM(P29)</f>
        <v>0</v>
      </c>
      <c r="Q28" s="27">
        <f t="shared" si="53"/>
        <v>0</v>
      </c>
      <c r="R28" s="27">
        <f t="shared" si="53"/>
        <v>0</v>
      </c>
      <c r="S28" s="29">
        <f t="shared" si="53"/>
        <v>0</v>
      </c>
      <c r="T28" s="27">
        <f t="shared" ref="T28:U28" si="54">SUM(T29)</f>
        <v>0</v>
      </c>
      <c r="U28" s="27">
        <f t="shared" si="54"/>
        <v>0</v>
      </c>
      <c r="V28" s="27">
        <f>SUM(V29)</f>
        <v>0</v>
      </c>
      <c r="W28" s="27">
        <f t="shared" ref="W28:Z28" si="55">SUM(W29)</f>
        <v>0</v>
      </c>
      <c r="X28" s="27">
        <f t="shared" si="55"/>
        <v>0</v>
      </c>
      <c r="Y28" s="27">
        <f t="shared" si="55"/>
        <v>0</v>
      </c>
      <c r="Z28" s="29">
        <f t="shared" si="55"/>
        <v>0</v>
      </c>
      <c r="AA28" s="27" t="s">
        <v>30</v>
      </c>
    </row>
    <row r="29" spans="1:29">
      <c r="A29" s="43" t="s">
        <v>44</v>
      </c>
      <c r="B29" s="44" t="s">
        <v>45</v>
      </c>
      <c r="C29" s="45" t="s">
        <v>29</v>
      </c>
      <c r="D29" s="31" t="s">
        <v>30</v>
      </c>
      <c r="E29" s="32">
        <f t="shared" ref="E29:F29" si="56">SUM(E30:E36)</f>
        <v>0</v>
      </c>
      <c r="F29" s="32">
        <f t="shared" si="56"/>
        <v>0</v>
      </c>
      <c r="G29" s="32">
        <f>SUM(G30:G36)</f>
        <v>0</v>
      </c>
      <c r="H29" s="32">
        <f t="shared" ref="H29:K29" si="57">SUM(H30:H36)</f>
        <v>0</v>
      </c>
      <c r="I29" s="32">
        <f t="shared" si="57"/>
        <v>0</v>
      </c>
      <c r="J29" s="32">
        <f t="shared" si="57"/>
        <v>0</v>
      </c>
      <c r="K29" s="33">
        <f t="shared" si="57"/>
        <v>0</v>
      </c>
      <c r="L29" s="31" t="s">
        <v>30</v>
      </c>
      <c r="M29" s="32">
        <f t="shared" ref="M29:N29" si="58">SUM(M30:M36)</f>
        <v>0</v>
      </c>
      <c r="N29" s="32">
        <f t="shared" si="58"/>
        <v>0</v>
      </c>
      <c r="O29" s="32">
        <f>SUM(O30:O36)</f>
        <v>0</v>
      </c>
      <c r="P29" s="32">
        <f t="shared" ref="P29:S29" si="59">SUM(P30:P36)</f>
        <v>0</v>
      </c>
      <c r="Q29" s="32">
        <f t="shared" si="59"/>
        <v>0</v>
      </c>
      <c r="R29" s="32">
        <f t="shared" si="59"/>
        <v>0</v>
      </c>
      <c r="S29" s="33">
        <f t="shared" si="59"/>
        <v>0</v>
      </c>
      <c r="T29" s="32">
        <f t="shared" ref="T29:U29" si="60">SUM(T30:T36)</f>
        <v>0</v>
      </c>
      <c r="U29" s="32">
        <f t="shared" si="60"/>
        <v>0</v>
      </c>
      <c r="V29" s="32">
        <f>SUM(V30:V36)</f>
        <v>0</v>
      </c>
      <c r="W29" s="32">
        <f t="shared" ref="W29:Z29" si="61">SUM(W30:W36)</f>
        <v>0</v>
      </c>
      <c r="X29" s="32">
        <f t="shared" si="61"/>
        <v>0</v>
      </c>
      <c r="Y29" s="32">
        <f t="shared" si="61"/>
        <v>0</v>
      </c>
      <c r="Z29" s="33">
        <f t="shared" si="61"/>
        <v>0</v>
      </c>
      <c r="AA29" s="31" t="s">
        <v>30</v>
      </c>
    </row>
    <row r="30" spans="1:29" ht="31.5">
      <c r="A30" s="46" t="s">
        <v>46</v>
      </c>
      <c r="B30" s="47" t="s">
        <v>47</v>
      </c>
      <c r="C30" s="48" t="s">
        <v>48</v>
      </c>
      <c r="D30" s="49" t="s">
        <v>30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1">
        <v>0</v>
      </c>
      <c r="L30" s="49" t="s">
        <v>30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1">
        <v>0</v>
      </c>
      <c r="T30" s="52">
        <f>M30-E30</f>
        <v>0</v>
      </c>
      <c r="U30" s="52">
        <f t="shared" ref="U30:Y30" si="62">N30-F30</f>
        <v>0</v>
      </c>
      <c r="V30" s="52">
        <f t="shared" si="62"/>
        <v>0</v>
      </c>
      <c r="W30" s="52">
        <f t="shared" si="62"/>
        <v>0</v>
      </c>
      <c r="X30" s="52">
        <f t="shared" si="62"/>
        <v>0</v>
      </c>
      <c r="Y30" s="52">
        <f t="shared" si="62"/>
        <v>0</v>
      </c>
      <c r="Z30" s="53">
        <f>S30-K30</f>
        <v>0</v>
      </c>
      <c r="AA30" s="49" t="s">
        <v>30</v>
      </c>
    </row>
    <row r="31" spans="1:29" ht="31.5">
      <c r="A31" s="54" t="s">
        <v>49</v>
      </c>
      <c r="B31" s="55" t="s">
        <v>50</v>
      </c>
      <c r="C31" s="56" t="s">
        <v>51</v>
      </c>
      <c r="D31" s="49" t="s">
        <v>30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1">
        <v>0</v>
      </c>
      <c r="L31" s="49" t="s">
        <v>30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1">
        <v>0</v>
      </c>
      <c r="T31" s="52">
        <f t="shared" ref="T31:T36" si="63">M31-E31</f>
        <v>0</v>
      </c>
      <c r="U31" s="52">
        <f t="shared" ref="U31:U36" si="64">N31-F31</f>
        <v>0</v>
      </c>
      <c r="V31" s="52">
        <f t="shared" ref="V31:V36" si="65">O31-G31</f>
        <v>0</v>
      </c>
      <c r="W31" s="52">
        <f t="shared" ref="W31:W36" si="66">P31-H31</f>
        <v>0</v>
      </c>
      <c r="X31" s="52">
        <f t="shared" ref="X31:X36" si="67">Q31-I31</f>
        <v>0</v>
      </c>
      <c r="Y31" s="52">
        <f t="shared" ref="Y31:Y36" si="68">R31-J31</f>
        <v>0</v>
      </c>
      <c r="Z31" s="53">
        <f t="shared" ref="Z31:Z36" si="69">S31-K31</f>
        <v>0</v>
      </c>
      <c r="AA31" s="49" t="s">
        <v>30</v>
      </c>
    </row>
    <row r="32" spans="1:29" ht="47.25">
      <c r="A32" s="54" t="s">
        <v>52</v>
      </c>
      <c r="B32" s="55" t="s">
        <v>53</v>
      </c>
      <c r="C32" s="56" t="s">
        <v>54</v>
      </c>
      <c r="D32" s="49" t="s">
        <v>30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1">
        <v>0</v>
      </c>
      <c r="L32" s="49" t="s">
        <v>30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1">
        <v>0</v>
      </c>
      <c r="T32" s="52">
        <f t="shared" si="63"/>
        <v>0</v>
      </c>
      <c r="U32" s="52">
        <f t="shared" si="64"/>
        <v>0</v>
      </c>
      <c r="V32" s="52">
        <f t="shared" si="65"/>
        <v>0</v>
      </c>
      <c r="W32" s="52">
        <f t="shared" si="66"/>
        <v>0</v>
      </c>
      <c r="X32" s="52">
        <f t="shared" si="67"/>
        <v>0</v>
      </c>
      <c r="Y32" s="52">
        <f t="shared" si="68"/>
        <v>0</v>
      </c>
      <c r="Z32" s="53">
        <f t="shared" si="69"/>
        <v>0</v>
      </c>
      <c r="AA32" s="49" t="s">
        <v>30</v>
      </c>
    </row>
    <row r="33" spans="1:27">
      <c r="A33" s="54" t="s">
        <v>55</v>
      </c>
      <c r="B33" s="55" t="s">
        <v>56</v>
      </c>
      <c r="C33" s="57" t="s">
        <v>57</v>
      </c>
      <c r="D33" s="49" t="s">
        <v>30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1">
        <v>0</v>
      </c>
      <c r="L33" s="49" t="s">
        <v>30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1">
        <v>0</v>
      </c>
      <c r="T33" s="52">
        <f t="shared" si="63"/>
        <v>0</v>
      </c>
      <c r="U33" s="52">
        <f t="shared" si="64"/>
        <v>0</v>
      </c>
      <c r="V33" s="52">
        <f t="shared" si="65"/>
        <v>0</v>
      </c>
      <c r="W33" s="52">
        <f t="shared" si="66"/>
        <v>0</v>
      </c>
      <c r="X33" s="52">
        <f t="shared" si="67"/>
        <v>0</v>
      </c>
      <c r="Y33" s="52">
        <f t="shared" si="68"/>
        <v>0</v>
      </c>
      <c r="Z33" s="53">
        <f t="shared" si="69"/>
        <v>0</v>
      </c>
      <c r="AA33" s="49" t="s">
        <v>30</v>
      </c>
    </row>
    <row r="34" spans="1:27">
      <c r="A34" s="54" t="s">
        <v>58</v>
      </c>
      <c r="B34" s="55" t="s">
        <v>59</v>
      </c>
      <c r="C34" s="57" t="s">
        <v>60</v>
      </c>
      <c r="D34" s="49" t="s">
        <v>30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1">
        <v>0</v>
      </c>
      <c r="L34" s="49" t="s">
        <v>30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1">
        <v>0</v>
      </c>
      <c r="T34" s="52">
        <f t="shared" si="63"/>
        <v>0</v>
      </c>
      <c r="U34" s="52">
        <f t="shared" si="64"/>
        <v>0</v>
      </c>
      <c r="V34" s="52">
        <f t="shared" si="65"/>
        <v>0</v>
      </c>
      <c r="W34" s="52">
        <f t="shared" si="66"/>
        <v>0</v>
      </c>
      <c r="X34" s="52">
        <f t="shared" si="67"/>
        <v>0</v>
      </c>
      <c r="Y34" s="52">
        <f t="shared" si="68"/>
        <v>0</v>
      </c>
      <c r="Z34" s="53">
        <f t="shared" si="69"/>
        <v>0</v>
      </c>
      <c r="AA34" s="49" t="s">
        <v>30</v>
      </c>
    </row>
    <row r="35" spans="1:27">
      <c r="A35" s="54" t="s">
        <v>61</v>
      </c>
      <c r="B35" s="55" t="s">
        <v>62</v>
      </c>
      <c r="C35" s="57" t="s">
        <v>63</v>
      </c>
      <c r="D35" s="49" t="s">
        <v>30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1">
        <v>0</v>
      </c>
      <c r="L35" s="49" t="s">
        <v>30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1">
        <v>0</v>
      </c>
      <c r="T35" s="52">
        <f t="shared" si="63"/>
        <v>0</v>
      </c>
      <c r="U35" s="52">
        <f t="shared" si="64"/>
        <v>0</v>
      </c>
      <c r="V35" s="52">
        <f t="shared" si="65"/>
        <v>0</v>
      </c>
      <c r="W35" s="52">
        <f t="shared" si="66"/>
        <v>0</v>
      </c>
      <c r="X35" s="52">
        <f t="shared" si="67"/>
        <v>0</v>
      </c>
      <c r="Y35" s="52">
        <f t="shared" si="68"/>
        <v>0</v>
      </c>
      <c r="Z35" s="53">
        <f t="shared" si="69"/>
        <v>0</v>
      </c>
      <c r="AA35" s="49" t="s">
        <v>30</v>
      </c>
    </row>
    <row r="36" spans="1:27" ht="47.25">
      <c r="A36" s="54" t="s">
        <v>64</v>
      </c>
      <c r="B36" s="55" t="s">
        <v>65</v>
      </c>
      <c r="C36" s="56" t="s">
        <v>66</v>
      </c>
      <c r="D36" s="49" t="s">
        <v>30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1">
        <v>0</v>
      </c>
      <c r="L36" s="49" t="s">
        <v>30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1">
        <v>0</v>
      </c>
      <c r="T36" s="52">
        <f t="shared" si="63"/>
        <v>0</v>
      </c>
      <c r="U36" s="52">
        <f t="shared" si="64"/>
        <v>0</v>
      </c>
      <c r="V36" s="52">
        <f t="shared" si="65"/>
        <v>0</v>
      </c>
      <c r="W36" s="52">
        <f t="shared" si="66"/>
        <v>0</v>
      </c>
      <c r="X36" s="52">
        <f t="shared" si="67"/>
        <v>0</v>
      </c>
      <c r="Y36" s="52">
        <f t="shared" si="68"/>
        <v>0</v>
      </c>
      <c r="Z36" s="53">
        <f t="shared" si="69"/>
        <v>0</v>
      </c>
      <c r="AA36" s="49" t="s">
        <v>30</v>
      </c>
    </row>
    <row r="37" spans="1:27">
      <c r="A37" s="40" t="s">
        <v>67</v>
      </c>
      <c r="B37" s="42" t="s">
        <v>68</v>
      </c>
      <c r="C37" s="39" t="s">
        <v>29</v>
      </c>
      <c r="D37" s="27" t="s">
        <v>30</v>
      </c>
      <c r="E37" s="27">
        <f t="shared" ref="E37:S37" si="70">E38</f>
        <v>0</v>
      </c>
      <c r="F37" s="27">
        <f t="shared" si="70"/>
        <v>0</v>
      </c>
      <c r="G37" s="27">
        <f t="shared" si="70"/>
        <v>0</v>
      </c>
      <c r="H37" s="27">
        <f t="shared" si="70"/>
        <v>0</v>
      </c>
      <c r="I37" s="27">
        <f t="shared" si="70"/>
        <v>0</v>
      </c>
      <c r="J37" s="27">
        <f t="shared" si="70"/>
        <v>0</v>
      </c>
      <c r="K37" s="58">
        <f t="shared" si="70"/>
        <v>0</v>
      </c>
      <c r="L37" s="27" t="s">
        <v>30</v>
      </c>
      <c r="M37" s="27">
        <f t="shared" si="70"/>
        <v>0</v>
      </c>
      <c r="N37" s="27">
        <f t="shared" si="70"/>
        <v>0</v>
      </c>
      <c r="O37" s="27">
        <f t="shared" si="70"/>
        <v>0</v>
      </c>
      <c r="P37" s="27">
        <f t="shared" si="70"/>
        <v>0</v>
      </c>
      <c r="Q37" s="27">
        <f t="shared" si="70"/>
        <v>0</v>
      </c>
      <c r="R37" s="27">
        <f t="shared" si="70"/>
        <v>0</v>
      </c>
      <c r="S37" s="58">
        <f t="shared" si="70"/>
        <v>0</v>
      </c>
      <c r="T37" s="27">
        <f t="shared" ref="T37:Z37" si="71">T38</f>
        <v>0</v>
      </c>
      <c r="U37" s="27">
        <f t="shared" si="71"/>
        <v>0</v>
      </c>
      <c r="V37" s="27">
        <f t="shared" si="71"/>
        <v>0</v>
      </c>
      <c r="W37" s="27">
        <f t="shared" si="71"/>
        <v>0</v>
      </c>
      <c r="X37" s="27">
        <f t="shared" si="71"/>
        <v>0</v>
      </c>
      <c r="Y37" s="27">
        <f t="shared" si="71"/>
        <v>0</v>
      </c>
      <c r="Z37" s="58">
        <f t="shared" si="71"/>
        <v>0</v>
      </c>
      <c r="AA37" s="27" t="s">
        <v>30</v>
      </c>
    </row>
    <row r="38" spans="1:27">
      <c r="A38" s="43" t="s">
        <v>69</v>
      </c>
      <c r="B38" s="44" t="s">
        <v>45</v>
      </c>
      <c r="C38" s="31" t="s">
        <v>29</v>
      </c>
      <c r="D38" s="31" t="s">
        <v>30</v>
      </c>
      <c r="E38" s="32">
        <f t="shared" ref="E38:F38" si="72">SUM(E39:E40)</f>
        <v>0</v>
      </c>
      <c r="F38" s="32">
        <f t="shared" si="72"/>
        <v>0</v>
      </c>
      <c r="G38" s="32">
        <f>SUM(G39:G40)</f>
        <v>0</v>
      </c>
      <c r="H38" s="32">
        <f t="shared" ref="H38:K38" si="73">SUM(H39:H40)</f>
        <v>0</v>
      </c>
      <c r="I38" s="32">
        <f t="shared" si="73"/>
        <v>0</v>
      </c>
      <c r="J38" s="32">
        <f t="shared" si="73"/>
        <v>0</v>
      </c>
      <c r="K38" s="33">
        <f t="shared" si="73"/>
        <v>0</v>
      </c>
      <c r="L38" s="31" t="s">
        <v>30</v>
      </c>
      <c r="M38" s="32">
        <f t="shared" ref="M38:N38" si="74">SUM(M39:M40)</f>
        <v>0</v>
      </c>
      <c r="N38" s="32">
        <f t="shared" si="74"/>
        <v>0</v>
      </c>
      <c r="O38" s="32">
        <f>SUM(O39:O40)</f>
        <v>0</v>
      </c>
      <c r="P38" s="32">
        <f t="shared" ref="P38:S38" si="75">SUM(P39:P40)</f>
        <v>0</v>
      </c>
      <c r="Q38" s="32">
        <f t="shared" si="75"/>
        <v>0</v>
      </c>
      <c r="R38" s="32">
        <f t="shared" si="75"/>
        <v>0</v>
      </c>
      <c r="S38" s="33">
        <f t="shared" si="75"/>
        <v>0</v>
      </c>
      <c r="T38" s="32">
        <f t="shared" ref="T38:U38" si="76">SUM(T39:T40)</f>
        <v>0</v>
      </c>
      <c r="U38" s="32">
        <f t="shared" si="76"/>
        <v>0</v>
      </c>
      <c r="V38" s="32">
        <f>SUM(V39:V40)</f>
        <v>0</v>
      </c>
      <c r="W38" s="32">
        <f t="shared" ref="W38:Z38" si="77">SUM(W39:W40)</f>
        <v>0</v>
      </c>
      <c r="X38" s="32">
        <f t="shared" si="77"/>
        <v>0</v>
      </c>
      <c r="Y38" s="32">
        <f t="shared" si="77"/>
        <v>0</v>
      </c>
      <c r="Z38" s="33">
        <f t="shared" si="77"/>
        <v>0</v>
      </c>
      <c r="AA38" s="31" t="s">
        <v>30</v>
      </c>
    </row>
    <row r="39" spans="1:27" ht="63">
      <c r="A39" s="54" t="s">
        <v>70</v>
      </c>
      <c r="B39" s="55" t="s">
        <v>71</v>
      </c>
      <c r="C39" s="57" t="s">
        <v>72</v>
      </c>
      <c r="D39" s="49" t="s">
        <v>30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1">
        <v>0</v>
      </c>
      <c r="L39" s="49" t="s">
        <v>30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1">
        <v>0</v>
      </c>
      <c r="T39" s="52">
        <f t="shared" ref="T39:T40" si="78">M39-E39</f>
        <v>0</v>
      </c>
      <c r="U39" s="52">
        <f t="shared" ref="U39:U40" si="79">N39-F39</f>
        <v>0</v>
      </c>
      <c r="V39" s="52">
        <f t="shared" ref="V39:V40" si="80">O39-G39</f>
        <v>0</v>
      </c>
      <c r="W39" s="52">
        <f t="shared" ref="W39:W40" si="81">P39-H39</f>
        <v>0</v>
      </c>
      <c r="X39" s="52">
        <f t="shared" ref="X39:X40" si="82">Q39-I39</f>
        <v>0</v>
      </c>
      <c r="Y39" s="52">
        <f t="shared" ref="Y39:Y40" si="83">R39-J39</f>
        <v>0</v>
      </c>
      <c r="Z39" s="53">
        <f t="shared" ref="Z39:Z40" si="84">S39-K39</f>
        <v>0</v>
      </c>
      <c r="AA39" s="49" t="s">
        <v>30</v>
      </c>
    </row>
    <row r="40" spans="1:27" ht="63">
      <c r="A40" s="54" t="s">
        <v>73</v>
      </c>
      <c r="B40" s="55" t="s">
        <v>74</v>
      </c>
      <c r="C40" s="56" t="s">
        <v>75</v>
      </c>
      <c r="D40" s="49" t="s">
        <v>30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1">
        <v>0</v>
      </c>
      <c r="L40" s="49" t="s">
        <v>30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1">
        <v>0</v>
      </c>
      <c r="T40" s="52">
        <f t="shared" si="78"/>
        <v>0</v>
      </c>
      <c r="U40" s="52">
        <f t="shared" si="79"/>
        <v>0</v>
      </c>
      <c r="V40" s="52">
        <f t="shared" si="80"/>
        <v>0</v>
      </c>
      <c r="W40" s="52">
        <f t="shared" si="81"/>
        <v>0</v>
      </c>
      <c r="X40" s="52">
        <f t="shared" si="82"/>
        <v>0</v>
      </c>
      <c r="Y40" s="52">
        <f t="shared" si="83"/>
        <v>0</v>
      </c>
      <c r="Z40" s="53">
        <f t="shared" si="84"/>
        <v>0</v>
      </c>
      <c r="AA40" s="49" t="s">
        <v>30</v>
      </c>
    </row>
    <row r="41" spans="1:27">
      <c r="A41" s="40" t="s">
        <v>76</v>
      </c>
      <c r="B41" s="59" t="s">
        <v>77</v>
      </c>
      <c r="C41" s="39" t="s">
        <v>29</v>
      </c>
      <c r="D41" s="27" t="s">
        <v>30</v>
      </c>
      <c r="E41" s="60">
        <f t="shared" ref="E41:K42" si="85">E42</f>
        <v>0</v>
      </c>
      <c r="F41" s="60">
        <f t="shared" si="85"/>
        <v>0</v>
      </c>
      <c r="G41" s="60">
        <f t="shared" si="85"/>
        <v>0</v>
      </c>
      <c r="H41" s="60">
        <f t="shared" si="85"/>
        <v>0</v>
      </c>
      <c r="I41" s="60">
        <f t="shared" si="85"/>
        <v>0</v>
      </c>
      <c r="J41" s="60">
        <f t="shared" si="85"/>
        <v>0</v>
      </c>
      <c r="K41" s="61">
        <f t="shared" si="85"/>
        <v>0</v>
      </c>
      <c r="L41" s="27" t="s">
        <v>30</v>
      </c>
      <c r="M41" s="60">
        <f t="shared" ref="M41:S42" si="86">M42</f>
        <v>0</v>
      </c>
      <c r="N41" s="60">
        <f t="shared" si="86"/>
        <v>0</v>
      </c>
      <c r="O41" s="60">
        <f t="shared" si="86"/>
        <v>0</v>
      </c>
      <c r="P41" s="60">
        <f t="shared" si="86"/>
        <v>0</v>
      </c>
      <c r="Q41" s="60">
        <f t="shared" si="86"/>
        <v>0</v>
      </c>
      <c r="R41" s="60">
        <f t="shared" si="86"/>
        <v>0</v>
      </c>
      <c r="S41" s="61">
        <f t="shared" si="86"/>
        <v>0</v>
      </c>
      <c r="T41" s="60">
        <f t="shared" ref="T41:Z42" si="87">T42</f>
        <v>0</v>
      </c>
      <c r="U41" s="60">
        <f t="shared" si="87"/>
        <v>0</v>
      </c>
      <c r="V41" s="60">
        <f t="shared" si="87"/>
        <v>0</v>
      </c>
      <c r="W41" s="60">
        <f t="shared" si="87"/>
        <v>0</v>
      </c>
      <c r="X41" s="60">
        <f t="shared" si="87"/>
        <v>0</v>
      </c>
      <c r="Y41" s="60">
        <f t="shared" si="87"/>
        <v>0</v>
      </c>
      <c r="Z41" s="61">
        <f t="shared" si="87"/>
        <v>0</v>
      </c>
      <c r="AA41" s="27" t="s">
        <v>30</v>
      </c>
    </row>
    <row r="42" spans="1:27">
      <c r="A42" s="40" t="s">
        <v>78</v>
      </c>
      <c r="B42" s="42" t="s">
        <v>79</v>
      </c>
      <c r="C42" s="39" t="s">
        <v>29</v>
      </c>
      <c r="D42" s="27" t="s">
        <v>30</v>
      </c>
      <c r="E42" s="60">
        <f t="shared" si="85"/>
        <v>0</v>
      </c>
      <c r="F42" s="60">
        <f t="shared" si="85"/>
        <v>0</v>
      </c>
      <c r="G42" s="60">
        <f t="shared" si="85"/>
        <v>0</v>
      </c>
      <c r="H42" s="60">
        <f t="shared" si="85"/>
        <v>0</v>
      </c>
      <c r="I42" s="60">
        <f t="shared" si="85"/>
        <v>0</v>
      </c>
      <c r="J42" s="60">
        <f t="shared" si="85"/>
        <v>0</v>
      </c>
      <c r="K42" s="61">
        <f t="shared" si="85"/>
        <v>0</v>
      </c>
      <c r="L42" s="27" t="s">
        <v>30</v>
      </c>
      <c r="M42" s="60">
        <f t="shared" si="86"/>
        <v>0</v>
      </c>
      <c r="N42" s="60">
        <f t="shared" si="86"/>
        <v>0</v>
      </c>
      <c r="O42" s="60">
        <f t="shared" si="86"/>
        <v>0</v>
      </c>
      <c r="P42" s="60">
        <f t="shared" si="86"/>
        <v>0</v>
      </c>
      <c r="Q42" s="60">
        <f t="shared" si="86"/>
        <v>0</v>
      </c>
      <c r="R42" s="60">
        <f t="shared" si="86"/>
        <v>0</v>
      </c>
      <c r="S42" s="61">
        <f t="shared" si="86"/>
        <v>0</v>
      </c>
      <c r="T42" s="60">
        <f t="shared" si="87"/>
        <v>0</v>
      </c>
      <c r="U42" s="60">
        <f t="shared" si="87"/>
        <v>0</v>
      </c>
      <c r="V42" s="60">
        <f t="shared" si="87"/>
        <v>0</v>
      </c>
      <c r="W42" s="60">
        <f t="shared" si="87"/>
        <v>0</v>
      </c>
      <c r="X42" s="60">
        <f t="shared" si="87"/>
        <v>0</v>
      </c>
      <c r="Y42" s="60">
        <f t="shared" si="87"/>
        <v>0</v>
      </c>
      <c r="Z42" s="61">
        <f t="shared" si="87"/>
        <v>0</v>
      </c>
      <c r="AA42" s="27" t="s">
        <v>30</v>
      </c>
    </row>
    <row r="43" spans="1:27">
      <c r="A43" s="62" t="s">
        <v>80</v>
      </c>
      <c r="B43" s="44" t="s">
        <v>45</v>
      </c>
      <c r="C43" s="31" t="s">
        <v>29</v>
      </c>
      <c r="D43" s="31" t="s">
        <v>30</v>
      </c>
      <c r="E43" s="32">
        <f t="shared" ref="E43:F43" si="88">SUM(E44:E47)</f>
        <v>0</v>
      </c>
      <c r="F43" s="32">
        <f t="shared" si="88"/>
        <v>0</v>
      </c>
      <c r="G43" s="32">
        <f>SUM(G44:G47)</f>
        <v>0</v>
      </c>
      <c r="H43" s="32">
        <f t="shared" ref="H43:K43" si="89">SUM(H44:H47)</f>
        <v>0</v>
      </c>
      <c r="I43" s="32">
        <f t="shared" si="89"/>
        <v>0</v>
      </c>
      <c r="J43" s="32">
        <f t="shared" si="89"/>
        <v>0</v>
      </c>
      <c r="K43" s="33">
        <f t="shared" si="89"/>
        <v>0</v>
      </c>
      <c r="L43" s="31" t="s">
        <v>30</v>
      </c>
      <c r="M43" s="32">
        <f t="shared" ref="M43:N43" si="90">SUM(M44:M47)</f>
        <v>0</v>
      </c>
      <c r="N43" s="32">
        <f t="shared" si="90"/>
        <v>0</v>
      </c>
      <c r="O43" s="32">
        <f>SUM(O44:O47)</f>
        <v>0</v>
      </c>
      <c r="P43" s="32">
        <f t="shared" ref="P43:S43" si="91">SUM(P44:P47)</f>
        <v>0</v>
      </c>
      <c r="Q43" s="32">
        <f t="shared" si="91"/>
        <v>0</v>
      </c>
      <c r="R43" s="32">
        <f t="shared" si="91"/>
        <v>0</v>
      </c>
      <c r="S43" s="33">
        <f t="shared" si="91"/>
        <v>0</v>
      </c>
      <c r="T43" s="32">
        <f t="shared" ref="T43:U43" si="92">SUM(T44:T47)</f>
        <v>0</v>
      </c>
      <c r="U43" s="32">
        <f t="shared" si="92"/>
        <v>0</v>
      </c>
      <c r="V43" s="32">
        <f>SUM(V44:V47)</f>
        <v>0</v>
      </c>
      <c r="W43" s="32">
        <f t="shared" ref="W43:Z43" si="93">SUM(W44:W47)</f>
        <v>0</v>
      </c>
      <c r="X43" s="32">
        <f t="shared" si="93"/>
        <v>0</v>
      </c>
      <c r="Y43" s="32">
        <f t="shared" si="93"/>
        <v>0</v>
      </c>
      <c r="Z43" s="33">
        <f t="shared" si="93"/>
        <v>0</v>
      </c>
      <c r="AA43" s="31" t="s">
        <v>30</v>
      </c>
    </row>
    <row r="44" spans="1:27" ht="47.25">
      <c r="A44" s="63" t="s">
        <v>81</v>
      </c>
      <c r="B44" s="64" t="s">
        <v>82</v>
      </c>
      <c r="C44" s="65" t="s">
        <v>83</v>
      </c>
      <c r="D44" s="111" t="s">
        <v>30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5">
        <v>0</v>
      </c>
      <c r="L44" s="111" t="s">
        <v>30</v>
      </c>
      <c r="M44" s="117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5">
        <v>0</v>
      </c>
      <c r="T44" s="128">
        <f>M44-E44</f>
        <v>0</v>
      </c>
      <c r="U44" s="128">
        <f t="shared" ref="U44:Y44" si="94">N44-F44</f>
        <v>0</v>
      </c>
      <c r="V44" s="128">
        <f t="shared" si="94"/>
        <v>0</v>
      </c>
      <c r="W44" s="128">
        <f t="shared" si="94"/>
        <v>0</v>
      </c>
      <c r="X44" s="128">
        <f t="shared" si="94"/>
        <v>0</v>
      </c>
      <c r="Y44" s="128">
        <f t="shared" si="94"/>
        <v>0</v>
      </c>
      <c r="Z44" s="130">
        <f>S44-K44</f>
        <v>0</v>
      </c>
      <c r="AA44" s="111" t="s">
        <v>30</v>
      </c>
    </row>
    <row r="45" spans="1:27" ht="47.25">
      <c r="A45" s="54" t="s">
        <v>84</v>
      </c>
      <c r="B45" s="66" t="s">
        <v>85</v>
      </c>
      <c r="C45" s="56" t="s">
        <v>86</v>
      </c>
      <c r="D45" s="112"/>
      <c r="E45" s="114"/>
      <c r="F45" s="114"/>
      <c r="G45" s="114"/>
      <c r="H45" s="114"/>
      <c r="I45" s="114"/>
      <c r="J45" s="114"/>
      <c r="K45" s="116"/>
      <c r="L45" s="112"/>
      <c r="M45" s="118"/>
      <c r="N45" s="114"/>
      <c r="O45" s="114"/>
      <c r="P45" s="114"/>
      <c r="Q45" s="114"/>
      <c r="R45" s="114"/>
      <c r="S45" s="116"/>
      <c r="T45" s="129"/>
      <c r="U45" s="129"/>
      <c r="V45" s="129"/>
      <c r="W45" s="129"/>
      <c r="X45" s="129"/>
      <c r="Y45" s="129"/>
      <c r="Z45" s="131"/>
      <c r="AA45" s="112"/>
    </row>
    <row r="46" spans="1:27" s="68" customFormat="1" ht="31.5">
      <c r="A46" s="132" t="s">
        <v>87</v>
      </c>
      <c r="B46" s="67" t="s">
        <v>88</v>
      </c>
      <c r="C46" s="134" t="s">
        <v>89</v>
      </c>
      <c r="D46" s="136" t="s">
        <v>30</v>
      </c>
      <c r="E46" s="138">
        <v>0</v>
      </c>
      <c r="F46" s="138">
        <v>0</v>
      </c>
      <c r="G46" s="138">
        <v>0</v>
      </c>
      <c r="H46" s="138">
        <v>0</v>
      </c>
      <c r="I46" s="138">
        <v>0</v>
      </c>
      <c r="J46" s="138">
        <v>0</v>
      </c>
      <c r="K46" s="140">
        <v>0</v>
      </c>
      <c r="L46" s="136" t="s">
        <v>30</v>
      </c>
      <c r="M46" s="117">
        <v>0</v>
      </c>
      <c r="N46" s="138">
        <v>0</v>
      </c>
      <c r="O46" s="138">
        <v>0</v>
      </c>
      <c r="P46" s="138">
        <v>0</v>
      </c>
      <c r="Q46" s="138">
        <v>0</v>
      </c>
      <c r="R46" s="138">
        <v>0</v>
      </c>
      <c r="S46" s="140">
        <v>0</v>
      </c>
      <c r="T46" s="128">
        <f>M46-E46</f>
        <v>0</v>
      </c>
      <c r="U46" s="128">
        <f t="shared" ref="U46" si="95">N46-F46</f>
        <v>0</v>
      </c>
      <c r="V46" s="128">
        <f t="shared" ref="V46" si="96">O46-G46</f>
        <v>0</v>
      </c>
      <c r="W46" s="128">
        <f t="shared" ref="W46" si="97">P46-H46</f>
        <v>0</v>
      </c>
      <c r="X46" s="128">
        <f t="shared" ref="X46" si="98">Q46-I46</f>
        <v>0</v>
      </c>
      <c r="Y46" s="128">
        <f t="shared" ref="Y46" si="99">R46-J46</f>
        <v>0</v>
      </c>
      <c r="Z46" s="130">
        <f>S46-K46</f>
        <v>0</v>
      </c>
      <c r="AA46" s="136" t="s">
        <v>30</v>
      </c>
    </row>
    <row r="47" spans="1:27" s="68" customFormat="1" ht="31.5">
      <c r="A47" s="133"/>
      <c r="B47" s="67" t="s">
        <v>90</v>
      </c>
      <c r="C47" s="135"/>
      <c r="D47" s="137"/>
      <c r="E47" s="139"/>
      <c r="F47" s="139"/>
      <c r="G47" s="139"/>
      <c r="H47" s="139"/>
      <c r="I47" s="139"/>
      <c r="J47" s="139"/>
      <c r="K47" s="141"/>
      <c r="L47" s="137"/>
      <c r="M47" s="118"/>
      <c r="N47" s="139"/>
      <c r="O47" s="139"/>
      <c r="P47" s="139"/>
      <c r="Q47" s="139"/>
      <c r="R47" s="139"/>
      <c r="S47" s="141"/>
      <c r="T47" s="129"/>
      <c r="U47" s="129"/>
      <c r="V47" s="129"/>
      <c r="W47" s="129"/>
      <c r="X47" s="129"/>
      <c r="Y47" s="129"/>
      <c r="Z47" s="131"/>
      <c r="AA47" s="137"/>
    </row>
    <row r="48" spans="1:27">
      <c r="A48" s="40" t="s">
        <v>91</v>
      </c>
      <c r="B48" s="69" t="s">
        <v>92</v>
      </c>
      <c r="C48" s="39" t="s">
        <v>29</v>
      </c>
      <c r="D48" s="27" t="s">
        <v>30</v>
      </c>
      <c r="E48" s="27">
        <f t="shared" ref="E48:S48" si="100">E49</f>
        <v>0</v>
      </c>
      <c r="F48" s="27">
        <f t="shared" si="100"/>
        <v>0</v>
      </c>
      <c r="G48" s="27">
        <f t="shared" si="100"/>
        <v>0</v>
      </c>
      <c r="H48" s="27">
        <f t="shared" si="100"/>
        <v>0</v>
      </c>
      <c r="I48" s="27">
        <f t="shared" si="100"/>
        <v>0</v>
      </c>
      <c r="J48" s="27">
        <f t="shared" si="100"/>
        <v>0</v>
      </c>
      <c r="K48" s="58">
        <f t="shared" si="100"/>
        <v>22</v>
      </c>
      <c r="L48" s="27" t="s">
        <v>30</v>
      </c>
      <c r="M48" s="27">
        <f t="shared" si="100"/>
        <v>0</v>
      </c>
      <c r="N48" s="27">
        <f t="shared" si="100"/>
        <v>0</v>
      </c>
      <c r="O48" s="27">
        <f t="shared" si="100"/>
        <v>0</v>
      </c>
      <c r="P48" s="27">
        <f t="shared" si="100"/>
        <v>0</v>
      </c>
      <c r="Q48" s="27">
        <f t="shared" si="100"/>
        <v>0</v>
      </c>
      <c r="R48" s="27">
        <f t="shared" si="100"/>
        <v>0</v>
      </c>
      <c r="S48" s="58">
        <f t="shared" si="100"/>
        <v>22</v>
      </c>
      <c r="T48" s="27">
        <f t="shared" ref="T48:Z48" si="101">T49</f>
        <v>0</v>
      </c>
      <c r="U48" s="27">
        <f t="shared" si="101"/>
        <v>0</v>
      </c>
      <c r="V48" s="27">
        <f t="shared" si="101"/>
        <v>0</v>
      </c>
      <c r="W48" s="27">
        <f t="shared" si="101"/>
        <v>0</v>
      </c>
      <c r="X48" s="27">
        <f t="shared" si="101"/>
        <v>0</v>
      </c>
      <c r="Y48" s="27">
        <f t="shared" si="101"/>
        <v>0</v>
      </c>
      <c r="Z48" s="58">
        <f t="shared" si="101"/>
        <v>0</v>
      </c>
      <c r="AA48" s="27" t="s">
        <v>30</v>
      </c>
    </row>
    <row r="49" spans="1:27" ht="31.5">
      <c r="A49" s="40" t="s">
        <v>93</v>
      </c>
      <c r="B49" s="42" t="s">
        <v>94</v>
      </c>
      <c r="C49" s="39" t="s">
        <v>29</v>
      </c>
      <c r="D49" s="27" t="s">
        <v>30</v>
      </c>
      <c r="E49" s="27">
        <f t="shared" ref="E49:F49" si="102">SUM(E50,E62)</f>
        <v>0</v>
      </c>
      <c r="F49" s="27">
        <f t="shared" si="102"/>
        <v>0</v>
      </c>
      <c r="G49" s="27">
        <f>SUM(G50,G62)</f>
        <v>0</v>
      </c>
      <c r="H49" s="27">
        <f t="shared" ref="H49:K49" si="103">SUM(H50,H62)</f>
        <v>0</v>
      </c>
      <c r="I49" s="27">
        <f t="shared" si="103"/>
        <v>0</v>
      </c>
      <c r="J49" s="27">
        <f t="shared" si="103"/>
        <v>0</v>
      </c>
      <c r="K49" s="29">
        <f t="shared" si="103"/>
        <v>22</v>
      </c>
      <c r="L49" s="27" t="s">
        <v>30</v>
      </c>
      <c r="M49" s="27">
        <f t="shared" ref="M49:N49" si="104">SUM(M50,M62)</f>
        <v>0</v>
      </c>
      <c r="N49" s="27">
        <f t="shared" si="104"/>
        <v>0</v>
      </c>
      <c r="O49" s="27">
        <f>SUM(O50,O62)</f>
        <v>0</v>
      </c>
      <c r="P49" s="27">
        <f t="shared" ref="P49:S49" si="105">SUM(P50,P62)</f>
        <v>0</v>
      </c>
      <c r="Q49" s="27">
        <f t="shared" si="105"/>
        <v>0</v>
      </c>
      <c r="R49" s="27">
        <f t="shared" si="105"/>
        <v>0</v>
      </c>
      <c r="S49" s="29">
        <f t="shared" si="105"/>
        <v>22</v>
      </c>
      <c r="T49" s="27">
        <f t="shared" ref="T49:U49" si="106">SUM(T50,T62)</f>
        <v>0</v>
      </c>
      <c r="U49" s="27">
        <f t="shared" si="106"/>
        <v>0</v>
      </c>
      <c r="V49" s="27">
        <f>SUM(V50,V62)</f>
        <v>0</v>
      </c>
      <c r="W49" s="27">
        <f t="shared" ref="W49:Z49" si="107">SUM(W50,W62)</f>
        <v>0</v>
      </c>
      <c r="X49" s="27">
        <f t="shared" si="107"/>
        <v>0</v>
      </c>
      <c r="Y49" s="27">
        <f t="shared" si="107"/>
        <v>0</v>
      </c>
      <c r="Z49" s="29">
        <f t="shared" si="107"/>
        <v>0</v>
      </c>
      <c r="AA49" s="27" t="s">
        <v>30</v>
      </c>
    </row>
    <row r="50" spans="1:27">
      <c r="A50" s="43" t="s">
        <v>95</v>
      </c>
      <c r="B50" s="44" t="s">
        <v>45</v>
      </c>
      <c r="C50" s="31" t="s">
        <v>29</v>
      </c>
      <c r="D50" s="32" t="s">
        <v>30</v>
      </c>
      <c r="E50" s="32">
        <f t="shared" ref="E50:F50" si="108">SUM(E51:E61)</f>
        <v>0</v>
      </c>
      <c r="F50" s="32">
        <f t="shared" si="108"/>
        <v>0</v>
      </c>
      <c r="G50" s="32">
        <f>SUM(G51:G61)</f>
        <v>0</v>
      </c>
      <c r="H50" s="32">
        <f t="shared" ref="H50:K50" si="109">SUM(H51:H61)</f>
        <v>0</v>
      </c>
      <c r="I50" s="32">
        <f t="shared" si="109"/>
        <v>0</v>
      </c>
      <c r="J50" s="32">
        <f t="shared" si="109"/>
        <v>0</v>
      </c>
      <c r="K50" s="33">
        <f t="shared" si="109"/>
        <v>0</v>
      </c>
      <c r="L50" s="32" t="s">
        <v>30</v>
      </c>
      <c r="M50" s="32">
        <f t="shared" ref="M50:N50" si="110">SUM(M51:M61)</f>
        <v>0</v>
      </c>
      <c r="N50" s="32">
        <f t="shared" si="110"/>
        <v>0</v>
      </c>
      <c r="O50" s="32">
        <f>SUM(O51:O61)</f>
        <v>0</v>
      </c>
      <c r="P50" s="32">
        <f t="shared" ref="P50:S50" si="111">SUM(P51:P61)</f>
        <v>0</v>
      </c>
      <c r="Q50" s="32">
        <f t="shared" si="111"/>
        <v>0</v>
      </c>
      <c r="R50" s="32">
        <f t="shared" si="111"/>
        <v>0</v>
      </c>
      <c r="S50" s="33">
        <f t="shared" si="111"/>
        <v>0</v>
      </c>
      <c r="T50" s="32">
        <f t="shared" ref="T50:U50" si="112">SUM(T51:T61)</f>
        <v>0</v>
      </c>
      <c r="U50" s="32">
        <f t="shared" si="112"/>
        <v>0</v>
      </c>
      <c r="V50" s="32">
        <f>SUM(V51:V61)</f>
        <v>0</v>
      </c>
      <c r="W50" s="32">
        <f t="shared" ref="W50:Z50" si="113">SUM(W51:W61)</f>
        <v>0</v>
      </c>
      <c r="X50" s="32">
        <f t="shared" si="113"/>
        <v>0</v>
      </c>
      <c r="Y50" s="32">
        <f t="shared" si="113"/>
        <v>0</v>
      </c>
      <c r="Z50" s="33">
        <f t="shared" si="113"/>
        <v>0</v>
      </c>
      <c r="AA50" s="32" t="s">
        <v>30</v>
      </c>
    </row>
    <row r="51" spans="1:27" ht="63">
      <c r="A51" s="54" t="s">
        <v>96</v>
      </c>
      <c r="B51" s="70" t="s">
        <v>97</v>
      </c>
      <c r="C51" s="56" t="s">
        <v>98</v>
      </c>
      <c r="D51" s="49" t="s">
        <v>30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1">
        <v>0</v>
      </c>
      <c r="L51" s="49" t="s">
        <v>30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1">
        <v>0</v>
      </c>
      <c r="T51" s="52">
        <f t="shared" ref="T51" si="114">M51-E51</f>
        <v>0</v>
      </c>
      <c r="U51" s="52">
        <f t="shared" ref="U51" si="115">N51-F51</f>
        <v>0</v>
      </c>
      <c r="V51" s="52">
        <f t="shared" ref="V51" si="116">O51-G51</f>
        <v>0</v>
      </c>
      <c r="W51" s="52">
        <f t="shared" ref="W51" si="117">P51-H51</f>
        <v>0</v>
      </c>
      <c r="X51" s="52">
        <f t="shared" ref="X51" si="118">Q51-I51</f>
        <v>0</v>
      </c>
      <c r="Y51" s="52">
        <f t="shared" ref="Y51" si="119">R51-J51</f>
        <v>0</v>
      </c>
      <c r="Z51" s="53">
        <f t="shared" ref="Z51" si="120">S51-K51</f>
        <v>0</v>
      </c>
      <c r="AA51" s="49" t="s">
        <v>30</v>
      </c>
    </row>
    <row r="52" spans="1:27" ht="47.25">
      <c r="A52" s="46" t="s">
        <v>99</v>
      </c>
      <c r="B52" s="71" t="s">
        <v>100</v>
      </c>
      <c r="C52" s="48" t="s">
        <v>101</v>
      </c>
      <c r="D52" s="49" t="s">
        <v>30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1">
        <v>0</v>
      </c>
      <c r="L52" s="49" t="s">
        <v>30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1">
        <v>0</v>
      </c>
      <c r="T52" s="52">
        <f t="shared" ref="T52:T61" si="121">M52-E52</f>
        <v>0</v>
      </c>
      <c r="U52" s="52">
        <f t="shared" ref="U52:U61" si="122">N52-F52</f>
        <v>0</v>
      </c>
      <c r="V52" s="52">
        <f t="shared" ref="V52:V61" si="123">O52-G52</f>
        <v>0</v>
      </c>
      <c r="W52" s="52">
        <f t="shared" ref="W52:W61" si="124">P52-H52</f>
        <v>0</v>
      </c>
      <c r="X52" s="52">
        <f t="shared" ref="X52:X61" si="125">Q52-I52</f>
        <v>0</v>
      </c>
      <c r="Y52" s="52">
        <f t="shared" ref="Y52:Y61" si="126">R52-J52</f>
        <v>0</v>
      </c>
      <c r="Z52" s="53">
        <f t="shared" ref="Z52:Z61" si="127">S52-K52</f>
        <v>0</v>
      </c>
      <c r="AA52" s="49" t="s">
        <v>30</v>
      </c>
    </row>
    <row r="53" spans="1:27" ht="47.25">
      <c r="A53" s="54" t="s">
        <v>102</v>
      </c>
      <c r="B53" s="72" t="s">
        <v>103</v>
      </c>
      <c r="C53" s="56" t="s">
        <v>104</v>
      </c>
      <c r="D53" s="49" t="s">
        <v>30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1">
        <v>0</v>
      </c>
      <c r="L53" s="49" t="s">
        <v>30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1">
        <v>0</v>
      </c>
      <c r="T53" s="52">
        <f t="shared" si="121"/>
        <v>0</v>
      </c>
      <c r="U53" s="52">
        <f t="shared" si="122"/>
        <v>0</v>
      </c>
      <c r="V53" s="52">
        <f t="shared" si="123"/>
        <v>0</v>
      </c>
      <c r="W53" s="52">
        <f t="shared" si="124"/>
        <v>0</v>
      </c>
      <c r="X53" s="52">
        <f t="shared" si="125"/>
        <v>0</v>
      </c>
      <c r="Y53" s="52">
        <f t="shared" si="126"/>
        <v>0</v>
      </c>
      <c r="Z53" s="53">
        <f t="shared" si="127"/>
        <v>0</v>
      </c>
      <c r="AA53" s="49" t="s">
        <v>30</v>
      </c>
    </row>
    <row r="54" spans="1:27" ht="47.25">
      <c r="A54" s="54" t="s">
        <v>105</v>
      </c>
      <c r="B54" s="72" t="s">
        <v>106</v>
      </c>
      <c r="C54" s="57" t="s">
        <v>107</v>
      </c>
      <c r="D54" s="49" t="s">
        <v>30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1">
        <v>0</v>
      </c>
      <c r="L54" s="49" t="s">
        <v>30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1">
        <v>0</v>
      </c>
      <c r="T54" s="52">
        <f t="shared" si="121"/>
        <v>0</v>
      </c>
      <c r="U54" s="52">
        <f t="shared" si="122"/>
        <v>0</v>
      </c>
      <c r="V54" s="52">
        <f t="shared" si="123"/>
        <v>0</v>
      </c>
      <c r="W54" s="52">
        <f t="shared" si="124"/>
        <v>0</v>
      </c>
      <c r="X54" s="52">
        <f t="shared" si="125"/>
        <v>0</v>
      </c>
      <c r="Y54" s="52">
        <f t="shared" si="126"/>
        <v>0</v>
      </c>
      <c r="Z54" s="53">
        <f t="shared" si="127"/>
        <v>0</v>
      </c>
      <c r="AA54" s="49" t="s">
        <v>30</v>
      </c>
    </row>
    <row r="55" spans="1:27" ht="63">
      <c r="A55" s="54" t="s">
        <v>108</v>
      </c>
      <c r="B55" s="72" t="s">
        <v>109</v>
      </c>
      <c r="C55" s="56" t="s">
        <v>110</v>
      </c>
      <c r="D55" s="49" t="s">
        <v>30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1">
        <v>0</v>
      </c>
      <c r="L55" s="49" t="s">
        <v>30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0</v>
      </c>
      <c r="S55" s="51">
        <v>0</v>
      </c>
      <c r="T55" s="52">
        <f t="shared" si="121"/>
        <v>0</v>
      </c>
      <c r="U55" s="52">
        <f t="shared" si="122"/>
        <v>0</v>
      </c>
      <c r="V55" s="52">
        <f t="shared" si="123"/>
        <v>0</v>
      </c>
      <c r="W55" s="52">
        <f t="shared" si="124"/>
        <v>0</v>
      </c>
      <c r="X55" s="52">
        <f t="shared" si="125"/>
        <v>0</v>
      </c>
      <c r="Y55" s="52">
        <f t="shared" si="126"/>
        <v>0</v>
      </c>
      <c r="Z55" s="53">
        <f t="shared" si="127"/>
        <v>0</v>
      </c>
      <c r="AA55" s="49" t="s">
        <v>30</v>
      </c>
    </row>
    <row r="56" spans="1:27" ht="47.25">
      <c r="A56" s="54" t="s">
        <v>111</v>
      </c>
      <c r="B56" s="72" t="s">
        <v>112</v>
      </c>
      <c r="C56" s="56" t="s">
        <v>113</v>
      </c>
      <c r="D56" s="49" t="s">
        <v>30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1">
        <v>0</v>
      </c>
      <c r="L56" s="49" t="s">
        <v>30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1">
        <v>0</v>
      </c>
      <c r="T56" s="52">
        <f t="shared" si="121"/>
        <v>0</v>
      </c>
      <c r="U56" s="52">
        <f t="shared" si="122"/>
        <v>0</v>
      </c>
      <c r="V56" s="52">
        <f t="shared" si="123"/>
        <v>0</v>
      </c>
      <c r="W56" s="52">
        <f t="shared" si="124"/>
        <v>0</v>
      </c>
      <c r="X56" s="52">
        <f t="shared" si="125"/>
        <v>0</v>
      </c>
      <c r="Y56" s="52">
        <f t="shared" si="126"/>
        <v>0</v>
      </c>
      <c r="Z56" s="53">
        <f t="shared" si="127"/>
        <v>0</v>
      </c>
      <c r="AA56" s="49" t="s">
        <v>30</v>
      </c>
    </row>
    <row r="57" spans="1:27" ht="47.25">
      <c r="A57" s="46" t="s">
        <v>114</v>
      </c>
      <c r="B57" s="71" t="s">
        <v>115</v>
      </c>
      <c r="C57" s="48" t="s">
        <v>116</v>
      </c>
      <c r="D57" s="49" t="s">
        <v>30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1">
        <v>0</v>
      </c>
      <c r="L57" s="49" t="s">
        <v>30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0">
        <v>0</v>
      </c>
      <c r="S57" s="51">
        <v>0</v>
      </c>
      <c r="T57" s="52">
        <f t="shared" si="121"/>
        <v>0</v>
      </c>
      <c r="U57" s="52">
        <f t="shared" si="122"/>
        <v>0</v>
      </c>
      <c r="V57" s="52">
        <f t="shared" si="123"/>
        <v>0</v>
      </c>
      <c r="W57" s="52">
        <f t="shared" si="124"/>
        <v>0</v>
      </c>
      <c r="X57" s="52">
        <f t="shared" si="125"/>
        <v>0</v>
      </c>
      <c r="Y57" s="52">
        <f t="shared" si="126"/>
        <v>0</v>
      </c>
      <c r="Z57" s="53">
        <f t="shared" si="127"/>
        <v>0</v>
      </c>
      <c r="AA57" s="49" t="s">
        <v>30</v>
      </c>
    </row>
    <row r="58" spans="1:27" ht="31.5">
      <c r="A58" s="54" t="s">
        <v>117</v>
      </c>
      <c r="B58" s="72" t="s">
        <v>118</v>
      </c>
      <c r="C58" s="57" t="s">
        <v>119</v>
      </c>
      <c r="D58" s="49" t="s">
        <v>30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1">
        <v>0</v>
      </c>
      <c r="L58" s="49" t="s">
        <v>30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1">
        <v>0</v>
      </c>
      <c r="T58" s="52">
        <f t="shared" si="121"/>
        <v>0</v>
      </c>
      <c r="U58" s="52">
        <f t="shared" si="122"/>
        <v>0</v>
      </c>
      <c r="V58" s="52">
        <f t="shared" si="123"/>
        <v>0</v>
      </c>
      <c r="W58" s="52">
        <f t="shared" si="124"/>
        <v>0</v>
      </c>
      <c r="X58" s="52">
        <f t="shared" si="125"/>
        <v>0</v>
      </c>
      <c r="Y58" s="52">
        <f t="shared" si="126"/>
        <v>0</v>
      </c>
      <c r="Z58" s="53">
        <f t="shared" si="127"/>
        <v>0</v>
      </c>
      <c r="AA58" s="49" t="s">
        <v>30</v>
      </c>
    </row>
    <row r="59" spans="1:27" ht="31.5">
      <c r="A59" s="54" t="s">
        <v>120</v>
      </c>
      <c r="B59" s="72" t="s">
        <v>121</v>
      </c>
      <c r="C59" s="56" t="s">
        <v>122</v>
      </c>
      <c r="D59" s="49" t="s">
        <v>30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1">
        <v>0</v>
      </c>
      <c r="L59" s="49" t="s">
        <v>30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1">
        <v>0</v>
      </c>
      <c r="T59" s="52">
        <f t="shared" si="121"/>
        <v>0</v>
      </c>
      <c r="U59" s="52">
        <f t="shared" si="122"/>
        <v>0</v>
      </c>
      <c r="V59" s="52">
        <f t="shared" si="123"/>
        <v>0</v>
      </c>
      <c r="W59" s="52">
        <f t="shared" si="124"/>
        <v>0</v>
      </c>
      <c r="X59" s="52">
        <f t="shared" si="125"/>
        <v>0</v>
      </c>
      <c r="Y59" s="52">
        <f t="shared" si="126"/>
        <v>0</v>
      </c>
      <c r="Z59" s="53">
        <f t="shared" si="127"/>
        <v>0</v>
      </c>
      <c r="AA59" s="49" t="s">
        <v>30</v>
      </c>
    </row>
    <row r="60" spans="1:27" ht="78.75">
      <c r="A60" s="54" t="s">
        <v>123</v>
      </c>
      <c r="B60" s="72" t="s">
        <v>124</v>
      </c>
      <c r="C60" s="56" t="s">
        <v>125</v>
      </c>
      <c r="D60" s="49" t="s">
        <v>30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1">
        <v>0</v>
      </c>
      <c r="L60" s="49" t="s">
        <v>30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1">
        <v>0</v>
      </c>
      <c r="T60" s="52">
        <f t="shared" si="121"/>
        <v>0</v>
      </c>
      <c r="U60" s="52">
        <f t="shared" si="122"/>
        <v>0</v>
      </c>
      <c r="V60" s="52">
        <f t="shared" si="123"/>
        <v>0</v>
      </c>
      <c r="W60" s="52">
        <f t="shared" si="124"/>
        <v>0</v>
      </c>
      <c r="X60" s="52">
        <f t="shared" si="125"/>
        <v>0</v>
      </c>
      <c r="Y60" s="52">
        <f t="shared" si="126"/>
        <v>0</v>
      </c>
      <c r="Z60" s="53">
        <f t="shared" si="127"/>
        <v>0</v>
      </c>
      <c r="AA60" s="49" t="s">
        <v>30</v>
      </c>
    </row>
    <row r="61" spans="1:27" ht="78.75">
      <c r="A61" s="54" t="s">
        <v>126</v>
      </c>
      <c r="B61" s="72" t="s">
        <v>127</v>
      </c>
      <c r="C61" s="56" t="s">
        <v>128</v>
      </c>
      <c r="D61" s="49" t="s">
        <v>30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1">
        <v>0</v>
      </c>
      <c r="L61" s="49" t="s">
        <v>30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1">
        <v>0</v>
      </c>
      <c r="T61" s="52">
        <f t="shared" si="121"/>
        <v>0</v>
      </c>
      <c r="U61" s="52">
        <f t="shared" si="122"/>
        <v>0</v>
      </c>
      <c r="V61" s="52">
        <f t="shared" si="123"/>
        <v>0</v>
      </c>
      <c r="W61" s="52">
        <f t="shared" si="124"/>
        <v>0</v>
      </c>
      <c r="X61" s="52">
        <f t="shared" si="125"/>
        <v>0</v>
      </c>
      <c r="Y61" s="52">
        <f t="shared" si="126"/>
        <v>0</v>
      </c>
      <c r="Z61" s="53">
        <f t="shared" si="127"/>
        <v>0</v>
      </c>
      <c r="AA61" s="49" t="s">
        <v>30</v>
      </c>
    </row>
    <row r="62" spans="1:27" ht="31.5">
      <c r="A62" s="73" t="s">
        <v>129</v>
      </c>
      <c r="B62" s="74" t="s">
        <v>130</v>
      </c>
      <c r="C62" s="75" t="s">
        <v>29</v>
      </c>
      <c r="D62" s="35" t="s">
        <v>30</v>
      </c>
      <c r="E62" s="35">
        <f t="shared" ref="E62:F62" si="128">SUM(E63:E96)</f>
        <v>0</v>
      </c>
      <c r="F62" s="35">
        <f t="shared" si="128"/>
        <v>0</v>
      </c>
      <c r="G62" s="35">
        <f>SUM(G63:G96)</f>
        <v>0</v>
      </c>
      <c r="H62" s="35">
        <f t="shared" ref="H62:K62" si="129">SUM(H63:H96)</f>
        <v>0</v>
      </c>
      <c r="I62" s="35">
        <f t="shared" si="129"/>
        <v>0</v>
      </c>
      <c r="J62" s="35">
        <f t="shared" si="129"/>
        <v>0</v>
      </c>
      <c r="K62" s="36">
        <f t="shared" si="129"/>
        <v>22</v>
      </c>
      <c r="L62" s="35" t="s">
        <v>30</v>
      </c>
      <c r="M62" s="35">
        <f t="shared" ref="M62:N62" si="130">SUM(M63:M96)</f>
        <v>0</v>
      </c>
      <c r="N62" s="35">
        <f t="shared" si="130"/>
        <v>0</v>
      </c>
      <c r="O62" s="35">
        <f>SUM(O63:O96)</f>
        <v>0</v>
      </c>
      <c r="P62" s="35">
        <f t="shared" ref="P62:S62" si="131">SUM(P63:P96)</f>
        <v>0</v>
      </c>
      <c r="Q62" s="35">
        <f t="shared" si="131"/>
        <v>0</v>
      </c>
      <c r="R62" s="35">
        <f t="shared" si="131"/>
        <v>0</v>
      </c>
      <c r="S62" s="36">
        <f t="shared" si="131"/>
        <v>22</v>
      </c>
      <c r="T62" s="35">
        <f t="shared" ref="T62:U62" si="132">SUM(T63:T96)</f>
        <v>0</v>
      </c>
      <c r="U62" s="35">
        <f t="shared" si="132"/>
        <v>0</v>
      </c>
      <c r="V62" s="35">
        <f>SUM(V63:V96)</f>
        <v>0</v>
      </c>
      <c r="W62" s="35">
        <f t="shared" ref="W62:Z62" si="133">SUM(W63:W96)</f>
        <v>0</v>
      </c>
      <c r="X62" s="35">
        <f t="shared" si="133"/>
        <v>0</v>
      </c>
      <c r="Y62" s="35">
        <f t="shared" si="133"/>
        <v>0</v>
      </c>
      <c r="Z62" s="36">
        <f t="shared" si="133"/>
        <v>0</v>
      </c>
      <c r="AA62" s="35" t="s">
        <v>30</v>
      </c>
    </row>
    <row r="63" spans="1:27" ht="47.25">
      <c r="A63" s="46" t="s">
        <v>131</v>
      </c>
      <c r="B63" s="71" t="s">
        <v>132</v>
      </c>
      <c r="C63" s="48" t="s">
        <v>133</v>
      </c>
      <c r="D63" s="49" t="s">
        <v>30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1">
        <v>0</v>
      </c>
      <c r="L63" s="49" t="s">
        <v>30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1">
        <v>0</v>
      </c>
      <c r="T63" s="52">
        <f t="shared" ref="T63" si="134">M63-E63</f>
        <v>0</v>
      </c>
      <c r="U63" s="52">
        <f t="shared" ref="U63" si="135">N63-F63</f>
        <v>0</v>
      </c>
      <c r="V63" s="52">
        <f t="shared" ref="V63" si="136">O63-G63</f>
        <v>0</v>
      </c>
      <c r="W63" s="52">
        <f t="shared" ref="W63" si="137">P63-H63</f>
        <v>0</v>
      </c>
      <c r="X63" s="52">
        <f t="shared" ref="X63" si="138">Q63-I63</f>
        <v>0</v>
      </c>
      <c r="Y63" s="52">
        <f t="shared" ref="Y63" si="139">R63-J63</f>
        <v>0</v>
      </c>
      <c r="Z63" s="53">
        <f t="shared" ref="Z63" si="140">S63-K63</f>
        <v>0</v>
      </c>
      <c r="AA63" s="49" t="s">
        <v>30</v>
      </c>
    </row>
    <row r="64" spans="1:27" ht="47.25">
      <c r="A64" s="46" t="s">
        <v>134</v>
      </c>
      <c r="B64" s="71" t="s">
        <v>135</v>
      </c>
      <c r="C64" s="48" t="s">
        <v>136</v>
      </c>
      <c r="D64" s="49" t="s">
        <v>30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1">
        <v>0</v>
      </c>
      <c r="L64" s="49" t="s">
        <v>30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1">
        <v>0</v>
      </c>
      <c r="T64" s="52">
        <f t="shared" ref="T64:T96" si="141">M64-E64</f>
        <v>0</v>
      </c>
      <c r="U64" s="52">
        <f t="shared" ref="U64:U96" si="142">N64-F64</f>
        <v>0</v>
      </c>
      <c r="V64" s="52">
        <f t="shared" ref="V64:V96" si="143">O64-G64</f>
        <v>0</v>
      </c>
      <c r="W64" s="52">
        <f t="shared" ref="W64:W96" si="144">P64-H64</f>
        <v>0</v>
      </c>
      <c r="X64" s="52">
        <f t="shared" ref="X64:X96" si="145">Q64-I64</f>
        <v>0</v>
      </c>
      <c r="Y64" s="52">
        <f t="shared" ref="Y64:Y96" si="146">R64-J64</f>
        <v>0</v>
      </c>
      <c r="Z64" s="53">
        <f t="shared" ref="Z64:Z96" si="147">S64-K64</f>
        <v>0</v>
      </c>
      <c r="AA64" s="49" t="s">
        <v>30</v>
      </c>
    </row>
    <row r="65" spans="1:27" s="68" customFormat="1" ht="47.25">
      <c r="A65" s="76" t="s">
        <v>137</v>
      </c>
      <c r="B65" s="77" t="s">
        <v>138</v>
      </c>
      <c r="C65" s="78" t="s">
        <v>139</v>
      </c>
      <c r="D65" s="79" t="s">
        <v>30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1">
        <v>5</v>
      </c>
      <c r="L65" s="97">
        <v>43284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1">
        <v>5</v>
      </c>
      <c r="T65" s="52">
        <f t="shared" si="141"/>
        <v>0</v>
      </c>
      <c r="U65" s="52">
        <f t="shared" si="142"/>
        <v>0</v>
      </c>
      <c r="V65" s="52">
        <f t="shared" si="143"/>
        <v>0</v>
      </c>
      <c r="W65" s="52">
        <f t="shared" si="144"/>
        <v>0</v>
      </c>
      <c r="X65" s="52">
        <f t="shared" si="145"/>
        <v>0</v>
      </c>
      <c r="Y65" s="52">
        <f t="shared" si="146"/>
        <v>0</v>
      </c>
      <c r="Z65" s="53">
        <f t="shared" si="147"/>
        <v>0</v>
      </c>
      <c r="AA65" s="79" t="s">
        <v>30</v>
      </c>
    </row>
    <row r="66" spans="1:27" s="68" customFormat="1" ht="47.25">
      <c r="A66" s="82" t="s">
        <v>140</v>
      </c>
      <c r="B66" s="67" t="s">
        <v>141</v>
      </c>
      <c r="C66" s="83" t="s">
        <v>142</v>
      </c>
      <c r="D66" s="79" t="s">
        <v>30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1">
        <v>7</v>
      </c>
      <c r="L66" s="97">
        <v>43435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1">
        <v>7</v>
      </c>
      <c r="T66" s="52">
        <f t="shared" si="141"/>
        <v>0</v>
      </c>
      <c r="U66" s="52">
        <f t="shared" si="142"/>
        <v>0</v>
      </c>
      <c r="V66" s="52">
        <f t="shared" si="143"/>
        <v>0</v>
      </c>
      <c r="W66" s="52">
        <f t="shared" si="144"/>
        <v>0</v>
      </c>
      <c r="X66" s="52">
        <f t="shared" si="145"/>
        <v>0</v>
      </c>
      <c r="Y66" s="52">
        <f t="shared" si="146"/>
        <v>0</v>
      </c>
      <c r="Z66" s="53">
        <f t="shared" si="147"/>
        <v>0</v>
      </c>
      <c r="AA66" s="79" t="s">
        <v>30</v>
      </c>
    </row>
    <row r="67" spans="1:27" s="68" customFormat="1" ht="47.25">
      <c r="A67" s="76" t="s">
        <v>143</v>
      </c>
      <c r="B67" s="77" t="s">
        <v>144</v>
      </c>
      <c r="C67" s="78" t="s">
        <v>145</v>
      </c>
      <c r="D67" s="79" t="s">
        <v>30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1">
        <v>5</v>
      </c>
      <c r="L67" s="97">
        <v>43284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1">
        <v>5</v>
      </c>
      <c r="T67" s="52">
        <f t="shared" si="141"/>
        <v>0</v>
      </c>
      <c r="U67" s="52">
        <f t="shared" si="142"/>
        <v>0</v>
      </c>
      <c r="V67" s="52">
        <f t="shared" si="143"/>
        <v>0</v>
      </c>
      <c r="W67" s="52">
        <f t="shared" si="144"/>
        <v>0</v>
      </c>
      <c r="X67" s="52">
        <f t="shared" si="145"/>
        <v>0</v>
      </c>
      <c r="Y67" s="52">
        <f t="shared" si="146"/>
        <v>0</v>
      </c>
      <c r="Z67" s="53">
        <f t="shared" si="147"/>
        <v>0</v>
      </c>
      <c r="AA67" s="79" t="s">
        <v>30</v>
      </c>
    </row>
    <row r="68" spans="1:27" ht="47.25">
      <c r="A68" s="46" t="s">
        <v>146</v>
      </c>
      <c r="B68" s="71" t="s">
        <v>147</v>
      </c>
      <c r="C68" s="48" t="s">
        <v>148</v>
      </c>
      <c r="D68" s="49" t="s">
        <v>30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1">
        <v>0</v>
      </c>
      <c r="L68" s="49" t="s">
        <v>30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1">
        <v>0</v>
      </c>
      <c r="T68" s="52">
        <f t="shared" si="141"/>
        <v>0</v>
      </c>
      <c r="U68" s="52">
        <f t="shared" si="142"/>
        <v>0</v>
      </c>
      <c r="V68" s="52">
        <f t="shared" si="143"/>
        <v>0</v>
      </c>
      <c r="W68" s="52">
        <f t="shared" si="144"/>
        <v>0</v>
      </c>
      <c r="X68" s="52">
        <f t="shared" si="145"/>
        <v>0</v>
      </c>
      <c r="Y68" s="52">
        <f t="shared" si="146"/>
        <v>0</v>
      </c>
      <c r="Z68" s="53">
        <f t="shared" si="147"/>
        <v>0</v>
      </c>
      <c r="AA68" s="49" t="s">
        <v>30</v>
      </c>
    </row>
    <row r="69" spans="1:27" ht="47.25">
      <c r="A69" s="54" t="s">
        <v>149</v>
      </c>
      <c r="B69" s="72" t="s">
        <v>150</v>
      </c>
      <c r="C69" s="56" t="s">
        <v>151</v>
      </c>
      <c r="D69" s="49" t="s">
        <v>30</v>
      </c>
      <c r="E69" s="50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1">
        <v>0</v>
      </c>
      <c r="L69" s="49" t="s">
        <v>30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1">
        <v>0</v>
      </c>
      <c r="T69" s="52">
        <f t="shared" si="141"/>
        <v>0</v>
      </c>
      <c r="U69" s="52">
        <f t="shared" si="142"/>
        <v>0</v>
      </c>
      <c r="V69" s="52">
        <f t="shared" si="143"/>
        <v>0</v>
      </c>
      <c r="W69" s="52">
        <f t="shared" si="144"/>
        <v>0</v>
      </c>
      <c r="X69" s="52">
        <f t="shared" si="145"/>
        <v>0</v>
      </c>
      <c r="Y69" s="52">
        <f t="shared" si="146"/>
        <v>0</v>
      </c>
      <c r="Z69" s="53">
        <f t="shared" si="147"/>
        <v>0</v>
      </c>
      <c r="AA69" s="49" t="s">
        <v>30</v>
      </c>
    </row>
    <row r="70" spans="1:27" s="68" customFormat="1" ht="47.25">
      <c r="A70" s="76" t="s">
        <v>152</v>
      </c>
      <c r="B70" s="77" t="s">
        <v>153</v>
      </c>
      <c r="C70" s="78" t="s">
        <v>154</v>
      </c>
      <c r="D70" s="79" t="s">
        <v>30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1">
        <v>5</v>
      </c>
      <c r="L70" s="97">
        <v>43284</v>
      </c>
      <c r="M70" s="80">
        <v>0</v>
      </c>
      <c r="N70" s="80">
        <v>0</v>
      </c>
      <c r="O70" s="80">
        <v>0</v>
      </c>
      <c r="P70" s="80">
        <v>0</v>
      </c>
      <c r="Q70" s="80">
        <v>0</v>
      </c>
      <c r="R70" s="80">
        <v>0</v>
      </c>
      <c r="S70" s="81">
        <v>5</v>
      </c>
      <c r="T70" s="52">
        <f t="shared" si="141"/>
        <v>0</v>
      </c>
      <c r="U70" s="52">
        <f t="shared" si="142"/>
        <v>0</v>
      </c>
      <c r="V70" s="52">
        <f t="shared" si="143"/>
        <v>0</v>
      </c>
      <c r="W70" s="52">
        <f t="shared" si="144"/>
        <v>0</v>
      </c>
      <c r="X70" s="52">
        <f t="shared" si="145"/>
        <v>0</v>
      </c>
      <c r="Y70" s="52">
        <f t="shared" si="146"/>
        <v>0</v>
      </c>
      <c r="Z70" s="53">
        <f t="shared" si="147"/>
        <v>0</v>
      </c>
      <c r="AA70" s="79" t="s">
        <v>30</v>
      </c>
    </row>
    <row r="71" spans="1:27" ht="47.25">
      <c r="A71" s="54" t="s">
        <v>155</v>
      </c>
      <c r="B71" s="72" t="s">
        <v>156</v>
      </c>
      <c r="C71" s="56" t="s">
        <v>157</v>
      </c>
      <c r="D71" s="49" t="s">
        <v>30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1">
        <v>0</v>
      </c>
      <c r="L71" s="49" t="s">
        <v>30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1">
        <v>0</v>
      </c>
      <c r="T71" s="52">
        <f t="shared" si="141"/>
        <v>0</v>
      </c>
      <c r="U71" s="52">
        <f t="shared" si="142"/>
        <v>0</v>
      </c>
      <c r="V71" s="52">
        <f t="shared" si="143"/>
        <v>0</v>
      </c>
      <c r="W71" s="52">
        <f t="shared" si="144"/>
        <v>0</v>
      </c>
      <c r="X71" s="52">
        <f t="shared" si="145"/>
        <v>0</v>
      </c>
      <c r="Y71" s="52">
        <f t="shared" si="146"/>
        <v>0</v>
      </c>
      <c r="Z71" s="53">
        <f t="shared" si="147"/>
        <v>0</v>
      </c>
      <c r="AA71" s="49" t="s">
        <v>30</v>
      </c>
    </row>
    <row r="72" spans="1:27" ht="47.25">
      <c r="A72" s="54" t="s">
        <v>158</v>
      </c>
      <c r="B72" s="84" t="s">
        <v>159</v>
      </c>
      <c r="C72" s="56" t="s">
        <v>160</v>
      </c>
      <c r="D72" s="49" t="s">
        <v>30</v>
      </c>
      <c r="E72" s="50">
        <v>0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1">
        <v>0</v>
      </c>
      <c r="L72" s="49" t="s">
        <v>30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1">
        <v>0</v>
      </c>
      <c r="T72" s="52">
        <f t="shared" si="141"/>
        <v>0</v>
      </c>
      <c r="U72" s="52">
        <f t="shared" si="142"/>
        <v>0</v>
      </c>
      <c r="V72" s="52">
        <f t="shared" si="143"/>
        <v>0</v>
      </c>
      <c r="W72" s="52">
        <f t="shared" si="144"/>
        <v>0</v>
      </c>
      <c r="X72" s="52">
        <f t="shared" si="145"/>
        <v>0</v>
      </c>
      <c r="Y72" s="52">
        <f t="shared" si="146"/>
        <v>0</v>
      </c>
      <c r="Z72" s="53">
        <f t="shared" si="147"/>
        <v>0</v>
      </c>
      <c r="AA72" s="49" t="s">
        <v>30</v>
      </c>
    </row>
    <row r="73" spans="1:27" ht="47.25">
      <c r="A73" s="54" t="s">
        <v>161</v>
      </c>
      <c r="B73" s="84" t="s">
        <v>162</v>
      </c>
      <c r="C73" s="56" t="s">
        <v>163</v>
      </c>
      <c r="D73" s="49" t="s">
        <v>30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1">
        <v>0</v>
      </c>
      <c r="L73" s="49" t="s">
        <v>30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1">
        <v>0</v>
      </c>
      <c r="T73" s="52">
        <f t="shared" si="141"/>
        <v>0</v>
      </c>
      <c r="U73" s="52">
        <f t="shared" si="142"/>
        <v>0</v>
      </c>
      <c r="V73" s="52">
        <f t="shared" si="143"/>
        <v>0</v>
      </c>
      <c r="W73" s="52">
        <f t="shared" si="144"/>
        <v>0</v>
      </c>
      <c r="X73" s="52">
        <f t="shared" si="145"/>
        <v>0</v>
      </c>
      <c r="Y73" s="52">
        <f t="shared" si="146"/>
        <v>0</v>
      </c>
      <c r="Z73" s="53">
        <f t="shared" si="147"/>
        <v>0</v>
      </c>
      <c r="AA73" s="49" t="s">
        <v>30</v>
      </c>
    </row>
    <row r="74" spans="1:27" ht="47.25">
      <c r="A74" s="54" t="s">
        <v>164</v>
      </c>
      <c r="B74" s="72" t="s">
        <v>165</v>
      </c>
      <c r="C74" s="56" t="s">
        <v>166</v>
      </c>
      <c r="D74" s="49" t="s">
        <v>30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1">
        <v>0</v>
      </c>
      <c r="L74" s="49" t="s">
        <v>30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1">
        <v>0</v>
      </c>
      <c r="T74" s="52">
        <f t="shared" si="141"/>
        <v>0</v>
      </c>
      <c r="U74" s="52">
        <f t="shared" si="142"/>
        <v>0</v>
      </c>
      <c r="V74" s="52">
        <f t="shared" si="143"/>
        <v>0</v>
      </c>
      <c r="W74" s="52">
        <f t="shared" si="144"/>
        <v>0</v>
      </c>
      <c r="X74" s="52">
        <f t="shared" si="145"/>
        <v>0</v>
      </c>
      <c r="Y74" s="52">
        <f t="shared" si="146"/>
        <v>0</v>
      </c>
      <c r="Z74" s="53">
        <f t="shared" si="147"/>
        <v>0</v>
      </c>
      <c r="AA74" s="49" t="s">
        <v>30</v>
      </c>
    </row>
    <row r="75" spans="1:27" ht="47.25">
      <c r="A75" s="54" t="s">
        <v>167</v>
      </c>
      <c r="B75" s="84" t="s">
        <v>168</v>
      </c>
      <c r="C75" s="56" t="s">
        <v>169</v>
      </c>
      <c r="D75" s="49" t="s">
        <v>30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1">
        <v>0</v>
      </c>
      <c r="L75" s="49" t="s">
        <v>30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1">
        <v>0</v>
      </c>
      <c r="T75" s="52">
        <f t="shared" si="141"/>
        <v>0</v>
      </c>
      <c r="U75" s="52">
        <f t="shared" si="142"/>
        <v>0</v>
      </c>
      <c r="V75" s="52">
        <f t="shared" si="143"/>
        <v>0</v>
      </c>
      <c r="W75" s="52">
        <f t="shared" si="144"/>
        <v>0</v>
      </c>
      <c r="X75" s="52">
        <f t="shared" si="145"/>
        <v>0</v>
      </c>
      <c r="Y75" s="52">
        <f t="shared" si="146"/>
        <v>0</v>
      </c>
      <c r="Z75" s="53">
        <f t="shared" si="147"/>
        <v>0</v>
      </c>
      <c r="AA75" s="49" t="s">
        <v>30</v>
      </c>
    </row>
    <row r="76" spans="1:27" ht="47.25">
      <c r="A76" s="54" t="s">
        <v>170</v>
      </c>
      <c r="B76" s="84" t="s">
        <v>171</v>
      </c>
      <c r="C76" s="56" t="s">
        <v>172</v>
      </c>
      <c r="D76" s="49" t="s">
        <v>30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1">
        <v>0</v>
      </c>
      <c r="L76" s="49" t="s">
        <v>30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1">
        <v>0</v>
      </c>
      <c r="T76" s="52">
        <f t="shared" si="141"/>
        <v>0</v>
      </c>
      <c r="U76" s="52">
        <f t="shared" si="142"/>
        <v>0</v>
      </c>
      <c r="V76" s="52">
        <f t="shared" si="143"/>
        <v>0</v>
      </c>
      <c r="W76" s="52">
        <f t="shared" si="144"/>
        <v>0</v>
      </c>
      <c r="X76" s="52">
        <f t="shared" si="145"/>
        <v>0</v>
      </c>
      <c r="Y76" s="52">
        <f t="shared" si="146"/>
        <v>0</v>
      </c>
      <c r="Z76" s="53">
        <f t="shared" si="147"/>
        <v>0</v>
      </c>
      <c r="AA76" s="49" t="s">
        <v>30</v>
      </c>
    </row>
    <row r="77" spans="1:27" ht="47.25">
      <c r="A77" s="54" t="s">
        <v>173</v>
      </c>
      <c r="B77" s="84" t="s">
        <v>174</v>
      </c>
      <c r="C77" s="56" t="s">
        <v>175</v>
      </c>
      <c r="D77" s="49" t="s">
        <v>30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1">
        <v>0</v>
      </c>
      <c r="L77" s="49" t="s">
        <v>30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1">
        <v>0</v>
      </c>
      <c r="T77" s="52">
        <f t="shared" si="141"/>
        <v>0</v>
      </c>
      <c r="U77" s="52">
        <f t="shared" si="142"/>
        <v>0</v>
      </c>
      <c r="V77" s="52">
        <f t="shared" si="143"/>
        <v>0</v>
      </c>
      <c r="W77" s="52">
        <f t="shared" si="144"/>
        <v>0</v>
      </c>
      <c r="X77" s="52">
        <f t="shared" si="145"/>
        <v>0</v>
      </c>
      <c r="Y77" s="52">
        <f t="shared" si="146"/>
        <v>0</v>
      </c>
      <c r="Z77" s="53">
        <f t="shared" si="147"/>
        <v>0</v>
      </c>
      <c r="AA77" s="49" t="s">
        <v>30</v>
      </c>
    </row>
    <row r="78" spans="1:27" ht="47.25">
      <c r="A78" s="54" t="s">
        <v>176</v>
      </c>
      <c r="B78" s="84" t="s">
        <v>177</v>
      </c>
      <c r="C78" s="56" t="s">
        <v>178</v>
      </c>
      <c r="D78" s="49" t="s">
        <v>30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1">
        <v>0</v>
      </c>
      <c r="L78" s="49" t="s">
        <v>30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1">
        <v>0</v>
      </c>
      <c r="T78" s="52">
        <f t="shared" si="141"/>
        <v>0</v>
      </c>
      <c r="U78" s="52">
        <f t="shared" si="142"/>
        <v>0</v>
      </c>
      <c r="V78" s="52">
        <f t="shared" si="143"/>
        <v>0</v>
      </c>
      <c r="W78" s="52">
        <f t="shared" si="144"/>
        <v>0</v>
      </c>
      <c r="X78" s="52">
        <f t="shared" si="145"/>
        <v>0</v>
      </c>
      <c r="Y78" s="52">
        <f t="shared" si="146"/>
        <v>0</v>
      </c>
      <c r="Z78" s="53">
        <f t="shared" si="147"/>
        <v>0</v>
      </c>
      <c r="AA78" s="49" t="s">
        <v>30</v>
      </c>
    </row>
    <row r="79" spans="1:27" ht="47.25">
      <c r="A79" s="54" t="s">
        <v>179</v>
      </c>
      <c r="B79" s="84" t="s">
        <v>180</v>
      </c>
      <c r="C79" s="56" t="s">
        <v>181</v>
      </c>
      <c r="D79" s="49" t="s">
        <v>30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1">
        <v>0</v>
      </c>
      <c r="L79" s="49" t="s">
        <v>30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1">
        <v>0</v>
      </c>
      <c r="T79" s="52">
        <f t="shared" si="141"/>
        <v>0</v>
      </c>
      <c r="U79" s="52">
        <f t="shared" si="142"/>
        <v>0</v>
      </c>
      <c r="V79" s="52">
        <f t="shared" si="143"/>
        <v>0</v>
      </c>
      <c r="W79" s="52">
        <f t="shared" si="144"/>
        <v>0</v>
      </c>
      <c r="X79" s="52">
        <f t="shared" si="145"/>
        <v>0</v>
      </c>
      <c r="Y79" s="52">
        <f t="shared" si="146"/>
        <v>0</v>
      </c>
      <c r="Z79" s="53">
        <f t="shared" si="147"/>
        <v>0</v>
      </c>
      <c r="AA79" s="49" t="s">
        <v>30</v>
      </c>
    </row>
    <row r="80" spans="1:27" ht="47.25">
      <c r="A80" s="54" t="s">
        <v>182</v>
      </c>
      <c r="B80" s="84" t="s">
        <v>183</v>
      </c>
      <c r="C80" s="57" t="s">
        <v>184</v>
      </c>
      <c r="D80" s="49" t="s">
        <v>30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1">
        <v>0</v>
      </c>
      <c r="L80" s="49" t="s">
        <v>30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1">
        <v>0</v>
      </c>
      <c r="T80" s="52">
        <f t="shared" si="141"/>
        <v>0</v>
      </c>
      <c r="U80" s="52">
        <f t="shared" si="142"/>
        <v>0</v>
      </c>
      <c r="V80" s="52">
        <f t="shared" si="143"/>
        <v>0</v>
      </c>
      <c r="W80" s="52">
        <f t="shared" si="144"/>
        <v>0</v>
      </c>
      <c r="X80" s="52">
        <f t="shared" si="145"/>
        <v>0</v>
      </c>
      <c r="Y80" s="52">
        <f t="shared" si="146"/>
        <v>0</v>
      </c>
      <c r="Z80" s="53">
        <f t="shared" si="147"/>
        <v>0</v>
      </c>
      <c r="AA80" s="49" t="s">
        <v>30</v>
      </c>
    </row>
    <row r="81" spans="1:27" ht="47.25">
      <c r="A81" s="54" t="s">
        <v>185</v>
      </c>
      <c r="B81" s="84" t="s">
        <v>186</v>
      </c>
      <c r="C81" s="56" t="s">
        <v>187</v>
      </c>
      <c r="D81" s="49" t="s">
        <v>30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1">
        <v>0</v>
      </c>
      <c r="L81" s="49" t="s">
        <v>30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1">
        <v>0</v>
      </c>
      <c r="T81" s="52">
        <f t="shared" si="141"/>
        <v>0</v>
      </c>
      <c r="U81" s="52">
        <f t="shared" si="142"/>
        <v>0</v>
      </c>
      <c r="V81" s="52">
        <f t="shared" si="143"/>
        <v>0</v>
      </c>
      <c r="W81" s="52">
        <f t="shared" si="144"/>
        <v>0</v>
      </c>
      <c r="X81" s="52">
        <f t="shared" si="145"/>
        <v>0</v>
      </c>
      <c r="Y81" s="52">
        <f t="shared" si="146"/>
        <v>0</v>
      </c>
      <c r="Z81" s="53">
        <f t="shared" si="147"/>
        <v>0</v>
      </c>
      <c r="AA81" s="49" t="s">
        <v>30</v>
      </c>
    </row>
    <row r="82" spans="1:27" ht="47.25">
      <c r="A82" s="54" t="s">
        <v>188</v>
      </c>
      <c r="B82" s="84" t="s">
        <v>189</v>
      </c>
      <c r="C82" s="56" t="s">
        <v>190</v>
      </c>
      <c r="D82" s="49" t="s">
        <v>30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1">
        <v>0</v>
      </c>
      <c r="L82" s="49" t="s">
        <v>30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1">
        <v>0</v>
      </c>
      <c r="T82" s="52">
        <f t="shared" si="141"/>
        <v>0</v>
      </c>
      <c r="U82" s="52">
        <f t="shared" si="142"/>
        <v>0</v>
      </c>
      <c r="V82" s="52">
        <f t="shared" si="143"/>
        <v>0</v>
      </c>
      <c r="W82" s="52">
        <f t="shared" si="144"/>
        <v>0</v>
      </c>
      <c r="X82" s="52">
        <f t="shared" si="145"/>
        <v>0</v>
      </c>
      <c r="Y82" s="52">
        <f t="shared" si="146"/>
        <v>0</v>
      </c>
      <c r="Z82" s="53">
        <f t="shared" si="147"/>
        <v>0</v>
      </c>
      <c r="AA82" s="49" t="s">
        <v>30</v>
      </c>
    </row>
    <row r="83" spans="1:27" ht="47.25">
      <c r="A83" s="54" t="s">
        <v>191</v>
      </c>
      <c r="B83" s="84" t="s">
        <v>192</v>
      </c>
      <c r="C83" s="56" t="s">
        <v>193</v>
      </c>
      <c r="D83" s="49" t="s">
        <v>30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1">
        <v>0</v>
      </c>
      <c r="L83" s="49" t="s">
        <v>30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1">
        <v>0</v>
      </c>
      <c r="T83" s="52">
        <f t="shared" si="141"/>
        <v>0</v>
      </c>
      <c r="U83" s="52">
        <f t="shared" si="142"/>
        <v>0</v>
      </c>
      <c r="V83" s="52">
        <f t="shared" si="143"/>
        <v>0</v>
      </c>
      <c r="W83" s="52">
        <f t="shared" si="144"/>
        <v>0</v>
      </c>
      <c r="X83" s="52">
        <f t="shared" si="145"/>
        <v>0</v>
      </c>
      <c r="Y83" s="52">
        <f t="shared" si="146"/>
        <v>0</v>
      </c>
      <c r="Z83" s="53">
        <f t="shared" si="147"/>
        <v>0</v>
      </c>
      <c r="AA83" s="49" t="s">
        <v>30</v>
      </c>
    </row>
    <row r="84" spans="1:27" ht="47.25">
      <c r="A84" s="54" t="s">
        <v>194</v>
      </c>
      <c r="B84" s="84" t="s">
        <v>195</v>
      </c>
      <c r="C84" s="56" t="s">
        <v>196</v>
      </c>
      <c r="D84" s="49" t="s">
        <v>30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1">
        <v>0</v>
      </c>
      <c r="L84" s="49" t="s">
        <v>30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1">
        <v>0</v>
      </c>
      <c r="T84" s="52">
        <f t="shared" si="141"/>
        <v>0</v>
      </c>
      <c r="U84" s="52">
        <f t="shared" si="142"/>
        <v>0</v>
      </c>
      <c r="V84" s="52">
        <f t="shared" si="143"/>
        <v>0</v>
      </c>
      <c r="W84" s="52">
        <f t="shared" si="144"/>
        <v>0</v>
      </c>
      <c r="X84" s="52">
        <f t="shared" si="145"/>
        <v>0</v>
      </c>
      <c r="Y84" s="52">
        <f t="shared" si="146"/>
        <v>0</v>
      </c>
      <c r="Z84" s="53">
        <f t="shared" si="147"/>
        <v>0</v>
      </c>
      <c r="AA84" s="49" t="s">
        <v>30</v>
      </c>
    </row>
    <row r="85" spans="1:27" ht="47.25">
      <c r="A85" s="54" t="s">
        <v>197</v>
      </c>
      <c r="B85" s="72" t="s">
        <v>198</v>
      </c>
      <c r="C85" s="56" t="s">
        <v>199</v>
      </c>
      <c r="D85" s="49" t="s">
        <v>30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1">
        <v>0</v>
      </c>
      <c r="L85" s="49" t="s">
        <v>30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1">
        <v>0</v>
      </c>
      <c r="T85" s="52">
        <f t="shared" si="141"/>
        <v>0</v>
      </c>
      <c r="U85" s="52">
        <f t="shared" si="142"/>
        <v>0</v>
      </c>
      <c r="V85" s="52">
        <f t="shared" si="143"/>
        <v>0</v>
      </c>
      <c r="W85" s="52">
        <f t="shared" si="144"/>
        <v>0</v>
      </c>
      <c r="X85" s="52">
        <f t="shared" si="145"/>
        <v>0</v>
      </c>
      <c r="Y85" s="52">
        <f t="shared" si="146"/>
        <v>0</v>
      </c>
      <c r="Z85" s="53">
        <f t="shared" si="147"/>
        <v>0</v>
      </c>
      <c r="AA85" s="49" t="s">
        <v>30</v>
      </c>
    </row>
    <row r="86" spans="1:27" ht="47.25">
      <c r="A86" s="54" t="s">
        <v>200</v>
      </c>
      <c r="B86" s="72" t="s">
        <v>201</v>
      </c>
      <c r="C86" s="56" t="s">
        <v>202</v>
      </c>
      <c r="D86" s="49" t="s">
        <v>30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1">
        <v>0</v>
      </c>
      <c r="L86" s="49" t="s">
        <v>30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1">
        <v>0</v>
      </c>
      <c r="T86" s="52">
        <f t="shared" si="141"/>
        <v>0</v>
      </c>
      <c r="U86" s="52">
        <f t="shared" si="142"/>
        <v>0</v>
      </c>
      <c r="V86" s="52">
        <f t="shared" si="143"/>
        <v>0</v>
      </c>
      <c r="W86" s="52">
        <f t="shared" si="144"/>
        <v>0</v>
      </c>
      <c r="X86" s="52">
        <f t="shared" si="145"/>
        <v>0</v>
      </c>
      <c r="Y86" s="52">
        <f t="shared" si="146"/>
        <v>0</v>
      </c>
      <c r="Z86" s="53">
        <f t="shared" si="147"/>
        <v>0</v>
      </c>
      <c r="AA86" s="49" t="s">
        <v>30</v>
      </c>
    </row>
    <row r="87" spans="1:27" ht="47.25">
      <c r="A87" s="54" t="s">
        <v>203</v>
      </c>
      <c r="B87" s="72" t="s">
        <v>204</v>
      </c>
      <c r="C87" s="56" t="s">
        <v>205</v>
      </c>
      <c r="D87" s="49" t="s">
        <v>30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1">
        <v>0</v>
      </c>
      <c r="L87" s="49" t="s">
        <v>30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1">
        <v>0</v>
      </c>
      <c r="T87" s="52">
        <f t="shared" si="141"/>
        <v>0</v>
      </c>
      <c r="U87" s="52">
        <f t="shared" si="142"/>
        <v>0</v>
      </c>
      <c r="V87" s="52">
        <f t="shared" si="143"/>
        <v>0</v>
      </c>
      <c r="W87" s="52">
        <f t="shared" si="144"/>
        <v>0</v>
      </c>
      <c r="X87" s="52">
        <f t="shared" si="145"/>
        <v>0</v>
      </c>
      <c r="Y87" s="52">
        <f t="shared" si="146"/>
        <v>0</v>
      </c>
      <c r="Z87" s="53">
        <f t="shared" si="147"/>
        <v>0</v>
      </c>
      <c r="AA87" s="49" t="s">
        <v>30</v>
      </c>
    </row>
    <row r="88" spans="1:27" ht="47.25">
      <c r="A88" s="54" t="s">
        <v>206</v>
      </c>
      <c r="B88" s="72" t="s">
        <v>207</v>
      </c>
      <c r="C88" s="56" t="s">
        <v>208</v>
      </c>
      <c r="D88" s="49" t="s">
        <v>30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1">
        <v>0</v>
      </c>
      <c r="L88" s="49" t="s">
        <v>30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1">
        <v>0</v>
      </c>
      <c r="T88" s="52">
        <f t="shared" si="141"/>
        <v>0</v>
      </c>
      <c r="U88" s="52">
        <f t="shared" si="142"/>
        <v>0</v>
      </c>
      <c r="V88" s="52">
        <f t="shared" si="143"/>
        <v>0</v>
      </c>
      <c r="W88" s="52">
        <f t="shared" si="144"/>
        <v>0</v>
      </c>
      <c r="X88" s="52">
        <f t="shared" si="145"/>
        <v>0</v>
      </c>
      <c r="Y88" s="52">
        <f t="shared" si="146"/>
        <v>0</v>
      </c>
      <c r="Z88" s="53">
        <f t="shared" si="147"/>
        <v>0</v>
      </c>
      <c r="AA88" s="49" t="s">
        <v>30</v>
      </c>
    </row>
    <row r="89" spans="1:27" ht="47.25">
      <c r="A89" s="54" t="s">
        <v>209</v>
      </c>
      <c r="B89" s="72" t="s">
        <v>210</v>
      </c>
      <c r="C89" s="56" t="s">
        <v>211</v>
      </c>
      <c r="D89" s="49" t="s">
        <v>30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0</v>
      </c>
      <c r="K89" s="51">
        <v>0</v>
      </c>
      <c r="L89" s="49" t="s">
        <v>30</v>
      </c>
      <c r="M89" s="50">
        <v>0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1">
        <v>0</v>
      </c>
      <c r="T89" s="52">
        <f t="shared" si="141"/>
        <v>0</v>
      </c>
      <c r="U89" s="52">
        <f t="shared" si="142"/>
        <v>0</v>
      </c>
      <c r="V89" s="52">
        <f t="shared" si="143"/>
        <v>0</v>
      </c>
      <c r="W89" s="52">
        <f t="shared" si="144"/>
        <v>0</v>
      </c>
      <c r="X89" s="52">
        <f t="shared" si="145"/>
        <v>0</v>
      </c>
      <c r="Y89" s="52">
        <f t="shared" si="146"/>
        <v>0</v>
      </c>
      <c r="Z89" s="53">
        <f t="shared" si="147"/>
        <v>0</v>
      </c>
      <c r="AA89" s="49" t="s">
        <v>30</v>
      </c>
    </row>
    <row r="90" spans="1:27" ht="47.25">
      <c r="A90" s="54" t="s">
        <v>212</v>
      </c>
      <c r="B90" s="84" t="s">
        <v>213</v>
      </c>
      <c r="C90" s="56" t="s">
        <v>214</v>
      </c>
      <c r="D90" s="49" t="s">
        <v>30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1">
        <v>0</v>
      </c>
      <c r="L90" s="49" t="s">
        <v>30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1">
        <v>0</v>
      </c>
      <c r="T90" s="52">
        <f t="shared" si="141"/>
        <v>0</v>
      </c>
      <c r="U90" s="52">
        <f t="shared" si="142"/>
        <v>0</v>
      </c>
      <c r="V90" s="52">
        <f t="shared" si="143"/>
        <v>0</v>
      </c>
      <c r="W90" s="52">
        <f t="shared" si="144"/>
        <v>0</v>
      </c>
      <c r="X90" s="52">
        <f t="shared" si="145"/>
        <v>0</v>
      </c>
      <c r="Y90" s="52">
        <f t="shared" si="146"/>
        <v>0</v>
      </c>
      <c r="Z90" s="53">
        <f t="shared" si="147"/>
        <v>0</v>
      </c>
      <c r="AA90" s="49" t="s">
        <v>30</v>
      </c>
    </row>
    <row r="91" spans="1:27" ht="47.25">
      <c r="A91" s="54" t="s">
        <v>215</v>
      </c>
      <c r="B91" s="84" t="s">
        <v>216</v>
      </c>
      <c r="C91" s="56" t="s">
        <v>217</v>
      </c>
      <c r="D91" s="49" t="s">
        <v>30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51">
        <v>0</v>
      </c>
      <c r="L91" s="49" t="s">
        <v>30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1">
        <v>0</v>
      </c>
      <c r="T91" s="52">
        <f t="shared" si="141"/>
        <v>0</v>
      </c>
      <c r="U91" s="52">
        <f t="shared" si="142"/>
        <v>0</v>
      </c>
      <c r="V91" s="52">
        <f t="shared" si="143"/>
        <v>0</v>
      </c>
      <c r="W91" s="52">
        <f t="shared" si="144"/>
        <v>0</v>
      </c>
      <c r="X91" s="52">
        <f t="shared" si="145"/>
        <v>0</v>
      </c>
      <c r="Y91" s="52">
        <f t="shared" si="146"/>
        <v>0</v>
      </c>
      <c r="Z91" s="53">
        <f t="shared" si="147"/>
        <v>0</v>
      </c>
      <c r="AA91" s="49" t="s">
        <v>30</v>
      </c>
    </row>
    <row r="92" spans="1:27" ht="47.25">
      <c r="A92" s="54" t="s">
        <v>218</v>
      </c>
      <c r="B92" s="84" t="s">
        <v>219</v>
      </c>
      <c r="C92" s="57" t="s">
        <v>220</v>
      </c>
      <c r="D92" s="49" t="s">
        <v>30</v>
      </c>
      <c r="E92" s="50">
        <v>0</v>
      </c>
      <c r="F92" s="50">
        <v>0</v>
      </c>
      <c r="G92" s="50">
        <v>0</v>
      </c>
      <c r="H92" s="50">
        <v>0</v>
      </c>
      <c r="I92" s="50">
        <v>0</v>
      </c>
      <c r="J92" s="50">
        <v>0</v>
      </c>
      <c r="K92" s="51">
        <v>0</v>
      </c>
      <c r="L92" s="49" t="s">
        <v>30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1">
        <v>0</v>
      </c>
      <c r="T92" s="52">
        <f t="shared" si="141"/>
        <v>0</v>
      </c>
      <c r="U92" s="52">
        <f t="shared" si="142"/>
        <v>0</v>
      </c>
      <c r="V92" s="52">
        <f t="shared" si="143"/>
        <v>0</v>
      </c>
      <c r="W92" s="52">
        <f t="shared" si="144"/>
        <v>0</v>
      </c>
      <c r="X92" s="52">
        <f t="shared" si="145"/>
        <v>0</v>
      </c>
      <c r="Y92" s="52">
        <f t="shared" si="146"/>
        <v>0</v>
      </c>
      <c r="Z92" s="53">
        <f t="shared" si="147"/>
        <v>0</v>
      </c>
      <c r="AA92" s="49" t="s">
        <v>30</v>
      </c>
    </row>
    <row r="93" spans="1:27" ht="47.25">
      <c r="A93" s="54" t="s">
        <v>221</v>
      </c>
      <c r="B93" s="84" t="s">
        <v>222</v>
      </c>
      <c r="C93" s="57" t="s">
        <v>223</v>
      </c>
      <c r="D93" s="49" t="s">
        <v>30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1">
        <v>0</v>
      </c>
      <c r="L93" s="49" t="s">
        <v>30</v>
      </c>
      <c r="M93" s="50">
        <v>0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1">
        <v>0</v>
      </c>
      <c r="T93" s="52">
        <f t="shared" si="141"/>
        <v>0</v>
      </c>
      <c r="U93" s="52">
        <f t="shared" si="142"/>
        <v>0</v>
      </c>
      <c r="V93" s="52">
        <f t="shared" si="143"/>
        <v>0</v>
      </c>
      <c r="W93" s="52">
        <f t="shared" si="144"/>
        <v>0</v>
      </c>
      <c r="X93" s="52">
        <f t="shared" si="145"/>
        <v>0</v>
      </c>
      <c r="Y93" s="52">
        <f t="shared" si="146"/>
        <v>0</v>
      </c>
      <c r="Z93" s="53">
        <f t="shared" si="147"/>
        <v>0</v>
      </c>
      <c r="AA93" s="49" t="s">
        <v>30</v>
      </c>
    </row>
    <row r="94" spans="1:27" ht="47.25">
      <c r="A94" s="54" t="s">
        <v>224</v>
      </c>
      <c r="B94" s="72" t="s">
        <v>225</v>
      </c>
      <c r="C94" s="56" t="s">
        <v>226</v>
      </c>
      <c r="D94" s="49" t="s">
        <v>30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1">
        <v>0</v>
      </c>
      <c r="L94" s="49" t="s">
        <v>30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1">
        <v>0</v>
      </c>
      <c r="T94" s="52">
        <f t="shared" si="141"/>
        <v>0</v>
      </c>
      <c r="U94" s="52">
        <f t="shared" si="142"/>
        <v>0</v>
      </c>
      <c r="V94" s="52">
        <f t="shared" si="143"/>
        <v>0</v>
      </c>
      <c r="W94" s="52">
        <f t="shared" si="144"/>
        <v>0</v>
      </c>
      <c r="X94" s="52">
        <f t="shared" si="145"/>
        <v>0</v>
      </c>
      <c r="Y94" s="52">
        <f t="shared" si="146"/>
        <v>0</v>
      </c>
      <c r="Z94" s="53">
        <f t="shared" si="147"/>
        <v>0</v>
      </c>
      <c r="AA94" s="49" t="s">
        <v>30</v>
      </c>
    </row>
    <row r="95" spans="1:27" ht="47.25">
      <c r="A95" s="54" t="s">
        <v>227</v>
      </c>
      <c r="B95" s="72" t="s">
        <v>228</v>
      </c>
      <c r="C95" s="56" t="s">
        <v>229</v>
      </c>
      <c r="D95" s="49" t="s">
        <v>30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1">
        <v>0</v>
      </c>
      <c r="L95" s="49" t="s">
        <v>30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1">
        <v>0</v>
      </c>
      <c r="T95" s="52">
        <f t="shared" si="141"/>
        <v>0</v>
      </c>
      <c r="U95" s="52">
        <f t="shared" si="142"/>
        <v>0</v>
      </c>
      <c r="V95" s="52">
        <f t="shared" si="143"/>
        <v>0</v>
      </c>
      <c r="W95" s="52">
        <f t="shared" si="144"/>
        <v>0</v>
      </c>
      <c r="X95" s="52">
        <f t="shared" si="145"/>
        <v>0</v>
      </c>
      <c r="Y95" s="52">
        <f t="shared" si="146"/>
        <v>0</v>
      </c>
      <c r="Z95" s="53">
        <f t="shared" si="147"/>
        <v>0</v>
      </c>
      <c r="AA95" s="49" t="s">
        <v>30</v>
      </c>
    </row>
    <row r="96" spans="1:27" ht="47.25">
      <c r="A96" s="54" t="s">
        <v>230</v>
      </c>
      <c r="B96" s="72" t="s">
        <v>231</v>
      </c>
      <c r="C96" s="56" t="s">
        <v>232</v>
      </c>
      <c r="D96" s="49" t="s">
        <v>30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1">
        <v>0</v>
      </c>
      <c r="L96" s="49" t="s">
        <v>30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1">
        <v>0</v>
      </c>
      <c r="T96" s="52">
        <f t="shared" si="141"/>
        <v>0</v>
      </c>
      <c r="U96" s="52">
        <f t="shared" si="142"/>
        <v>0</v>
      </c>
      <c r="V96" s="52">
        <f t="shared" si="143"/>
        <v>0</v>
      </c>
      <c r="W96" s="52">
        <f t="shared" si="144"/>
        <v>0</v>
      </c>
      <c r="X96" s="52">
        <f t="shared" si="145"/>
        <v>0</v>
      </c>
      <c r="Y96" s="52">
        <f t="shared" si="146"/>
        <v>0</v>
      </c>
      <c r="Z96" s="53">
        <f t="shared" si="147"/>
        <v>0</v>
      </c>
      <c r="AA96" s="49" t="s">
        <v>30</v>
      </c>
    </row>
    <row r="97" spans="1:27" ht="31.5">
      <c r="A97" s="40" t="s">
        <v>233</v>
      </c>
      <c r="B97" s="41" t="s">
        <v>234</v>
      </c>
      <c r="C97" s="39" t="s">
        <v>29</v>
      </c>
      <c r="D97" s="27" t="s">
        <v>30</v>
      </c>
      <c r="E97" s="27">
        <f t="shared" ref="E97:F97" si="148">SUM(E98,E114)</f>
        <v>0</v>
      </c>
      <c r="F97" s="27">
        <f t="shared" si="148"/>
        <v>0</v>
      </c>
      <c r="G97" s="27">
        <f>SUM(G98,G114)</f>
        <v>0</v>
      </c>
      <c r="H97" s="27">
        <f t="shared" ref="H97:K97" si="149">SUM(H98,H114)</f>
        <v>0</v>
      </c>
      <c r="I97" s="27">
        <f t="shared" si="149"/>
        <v>0</v>
      </c>
      <c r="J97" s="27">
        <f t="shared" si="149"/>
        <v>0</v>
      </c>
      <c r="K97" s="29">
        <f t="shared" si="149"/>
        <v>9</v>
      </c>
      <c r="L97" s="27" t="s">
        <v>30</v>
      </c>
      <c r="M97" s="27">
        <f t="shared" ref="M97:N97" si="150">SUM(M98,M114)</f>
        <v>0</v>
      </c>
      <c r="N97" s="27">
        <f t="shared" si="150"/>
        <v>0</v>
      </c>
      <c r="O97" s="27">
        <f>SUM(O98,O114)</f>
        <v>0</v>
      </c>
      <c r="P97" s="27">
        <f t="shared" ref="P97:S97" si="151">SUM(P98,P114)</f>
        <v>0</v>
      </c>
      <c r="Q97" s="27">
        <f t="shared" si="151"/>
        <v>0</v>
      </c>
      <c r="R97" s="27">
        <f t="shared" si="151"/>
        <v>0</v>
      </c>
      <c r="S97" s="29">
        <f t="shared" si="151"/>
        <v>9</v>
      </c>
      <c r="T97" s="27">
        <f t="shared" ref="T97:U97" si="152">SUM(T98,T114)</f>
        <v>0</v>
      </c>
      <c r="U97" s="27">
        <f t="shared" si="152"/>
        <v>0</v>
      </c>
      <c r="V97" s="27">
        <f>SUM(V98,V114)</f>
        <v>0</v>
      </c>
      <c r="W97" s="27">
        <f t="shared" ref="W97:Z97" si="153">SUM(W98,W114)</f>
        <v>0</v>
      </c>
      <c r="X97" s="27">
        <f t="shared" si="153"/>
        <v>0</v>
      </c>
      <c r="Y97" s="27">
        <f t="shared" si="153"/>
        <v>0</v>
      </c>
      <c r="Z97" s="29">
        <f t="shared" si="153"/>
        <v>0</v>
      </c>
      <c r="AA97" s="27" t="s">
        <v>30</v>
      </c>
    </row>
    <row r="98" spans="1:27" ht="31.5">
      <c r="A98" s="40" t="s">
        <v>235</v>
      </c>
      <c r="B98" s="41" t="s">
        <v>236</v>
      </c>
      <c r="C98" s="39" t="s">
        <v>29</v>
      </c>
      <c r="D98" s="27" t="s">
        <v>30</v>
      </c>
      <c r="E98" s="27">
        <f t="shared" ref="E98:F98" si="154">SUM(E99,E109)</f>
        <v>0</v>
      </c>
      <c r="F98" s="27">
        <f t="shared" si="154"/>
        <v>0</v>
      </c>
      <c r="G98" s="27">
        <f>SUM(G99,G109)</f>
        <v>0</v>
      </c>
      <c r="H98" s="27">
        <f t="shared" ref="H98:K98" si="155">SUM(H99,H109)</f>
        <v>0</v>
      </c>
      <c r="I98" s="27">
        <f t="shared" si="155"/>
        <v>0</v>
      </c>
      <c r="J98" s="27">
        <f t="shared" si="155"/>
        <v>0</v>
      </c>
      <c r="K98" s="29">
        <f t="shared" si="155"/>
        <v>6</v>
      </c>
      <c r="L98" s="27" t="s">
        <v>30</v>
      </c>
      <c r="M98" s="27">
        <f t="shared" ref="M98:N98" si="156">SUM(M99,M109)</f>
        <v>0</v>
      </c>
      <c r="N98" s="27">
        <f t="shared" si="156"/>
        <v>0</v>
      </c>
      <c r="O98" s="27">
        <f>SUM(O99,O109)</f>
        <v>0</v>
      </c>
      <c r="P98" s="27">
        <f t="shared" ref="P98:S98" si="157">SUM(P99,P109)</f>
        <v>0</v>
      </c>
      <c r="Q98" s="27">
        <f t="shared" si="157"/>
        <v>0</v>
      </c>
      <c r="R98" s="27">
        <f t="shared" si="157"/>
        <v>0</v>
      </c>
      <c r="S98" s="29">
        <f t="shared" si="157"/>
        <v>6</v>
      </c>
      <c r="T98" s="27">
        <f t="shared" ref="T98:U98" si="158">SUM(T99,T109)</f>
        <v>0</v>
      </c>
      <c r="U98" s="27">
        <f t="shared" si="158"/>
        <v>0</v>
      </c>
      <c r="V98" s="27">
        <f>SUM(V99,V109)</f>
        <v>0</v>
      </c>
      <c r="W98" s="27">
        <f t="shared" ref="W98:Z98" si="159">SUM(W99,W109)</f>
        <v>0</v>
      </c>
      <c r="X98" s="27">
        <f t="shared" si="159"/>
        <v>0</v>
      </c>
      <c r="Y98" s="27">
        <f t="shared" si="159"/>
        <v>0</v>
      </c>
      <c r="Z98" s="29">
        <f t="shared" si="159"/>
        <v>0</v>
      </c>
      <c r="AA98" s="27" t="s">
        <v>30</v>
      </c>
    </row>
    <row r="99" spans="1:27">
      <c r="A99" s="43" t="s">
        <v>237</v>
      </c>
      <c r="B99" s="44" t="s">
        <v>45</v>
      </c>
      <c r="C99" s="31" t="s">
        <v>29</v>
      </c>
      <c r="D99" s="31" t="s">
        <v>30</v>
      </c>
      <c r="E99" s="32">
        <f t="shared" ref="E99:F99" si="160">SUM(E100:E108)</f>
        <v>0</v>
      </c>
      <c r="F99" s="32">
        <f t="shared" si="160"/>
        <v>0</v>
      </c>
      <c r="G99" s="32">
        <f>SUM(G100:G108)</f>
        <v>0</v>
      </c>
      <c r="H99" s="32">
        <f t="shared" ref="H99:K99" si="161">SUM(H100:H108)</f>
        <v>0</v>
      </c>
      <c r="I99" s="32">
        <f t="shared" si="161"/>
        <v>0</v>
      </c>
      <c r="J99" s="32">
        <f t="shared" si="161"/>
        <v>0</v>
      </c>
      <c r="K99" s="33">
        <f t="shared" si="161"/>
        <v>2</v>
      </c>
      <c r="L99" s="31" t="s">
        <v>30</v>
      </c>
      <c r="M99" s="32">
        <f t="shared" ref="M99:N99" si="162">SUM(M100:M108)</f>
        <v>0</v>
      </c>
      <c r="N99" s="32">
        <f t="shared" si="162"/>
        <v>0</v>
      </c>
      <c r="O99" s="32">
        <f>SUM(O100:O108)</f>
        <v>0</v>
      </c>
      <c r="P99" s="32">
        <f t="shared" ref="P99:S99" si="163">SUM(P100:P108)</f>
        <v>0</v>
      </c>
      <c r="Q99" s="32">
        <f t="shared" si="163"/>
        <v>0</v>
      </c>
      <c r="R99" s="32">
        <f t="shared" si="163"/>
        <v>0</v>
      </c>
      <c r="S99" s="33">
        <f t="shared" si="163"/>
        <v>2</v>
      </c>
      <c r="T99" s="32">
        <f t="shared" ref="T99:U99" si="164">SUM(T100:T108)</f>
        <v>0</v>
      </c>
      <c r="U99" s="32">
        <f t="shared" si="164"/>
        <v>0</v>
      </c>
      <c r="V99" s="32">
        <f>SUM(V100:V108)</f>
        <v>0</v>
      </c>
      <c r="W99" s="32">
        <f t="shared" ref="W99:Z99" si="165">SUM(W100:W108)</f>
        <v>0</v>
      </c>
      <c r="X99" s="32">
        <f t="shared" si="165"/>
        <v>0</v>
      </c>
      <c r="Y99" s="32">
        <f t="shared" si="165"/>
        <v>0</v>
      </c>
      <c r="Z99" s="33">
        <f t="shared" si="165"/>
        <v>0</v>
      </c>
      <c r="AA99" s="31" t="s">
        <v>30</v>
      </c>
    </row>
    <row r="100" spans="1:27" s="68" customFormat="1" ht="31.5">
      <c r="A100" s="85" t="s">
        <v>238</v>
      </c>
      <c r="B100" s="77" t="s">
        <v>239</v>
      </c>
      <c r="C100" s="78" t="s">
        <v>240</v>
      </c>
      <c r="D100" s="79" t="s">
        <v>30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1">
        <v>1</v>
      </c>
      <c r="L100" s="97">
        <v>43427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1">
        <v>1</v>
      </c>
      <c r="T100" s="52">
        <f t="shared" ref="T100" si="166">M100-E100</f>
        <v>0</v>
      </c>
      <c r="U100" s="52">
        <f t="shared" ref="U100" si="167">N100-F100</f>
        <v>0</v>
      </c>
      <c r="V100" s="52">
        <f t="shared" ref="V100" si="168">O100-G100</f>
        <v>0</v>
      </c>
      <c r="W100" s="52">
        <f t="shared" ref="W100" si="169">P100-H100</f>
        <v>0</v>
      </c>
      <c r="X100" s="52">
        <f t="shared" ref="X100" si="170">Q100-I100</f>
        <v>0</v>
      </c>
      <c r="Y100" s="52">
        <f t="shared" ref="Y100" si="171">R100-J100</f>
        <v>0</v>
      </c>
      <c r="Z100" s="53">
        <f t="shared" ref="Z100" si="172">S100-K100</f>
        <v>0</v>
      </c>
      <c r="AA100" s="79" t="s">
        <v>30</v>
      </c>
    </row>
    <row r="101" spans="1:27" ht="31.5">
      <c r="A101" s="86" t="s">
        <v>241</v>
      </c>
      <c r="B101" s="72" t="s">
        <v>242</v>
      </c>
      <c r="C101" s="56" t="s">
        <v>243</v>
      </c>
      <c r="D101" s="49" t="s">
        <v>30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1">
        <v>0</v>
      </c>
      <c r="L101" s="49" t="s">
        <v>30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1">
        <v>0</v>
      </c>
      <c r="T101" s="52">
        <f t="shared" ref="T101:T108" si="173">M101-E101</f>
        <v>0</v>
      </c>
      <c r="U101" s="52">
        <f t="shared" ref="U101:U108" si="174">N101-F101</f>
        <v>0</v>
      </c>
      <c r="V101" s="52">
        <f t="shared" ref="V101:V108" si="175">O101-G101</f>
        <v>0</v>
      </c>
      <c r="W101" s="52">
        <f t="shared" ref="W101:W108" si="176">P101-H101</f>
        <v>0</v>
      </c>
      <c r="X101" s="52">
        <f t="shared" ref="X101:X108" si="177">Q101-I101</f>
        <v>0</v>
      </c>
      <c r="Y101" s="52">
        <f t="shared" ref="Y101:Y108" si="178">R101-J101</f>
        <v>0</v>
      </c>
      <c r="Z101" s="53">
        <f t="shared" ref="Z101:Z108" si="179">S101-K101</f>
        <v>0</v>
      </c>
      <c r="AA101" s="87" t="s">
        <v>30</v>
      </c>
    </row>
    <row r="102" spans="1:27" s="68" customFormat="1">
      <c r="A102" s="85" t="s">
        <v>244</v>
      </c>
      <c r="B102" s="77" t="s">
        <v>245</v>
      </c>
      <c r="C102" s="78" t="s">
        <v>246</v>
      </c>
      <c r="D102" s="79" t="s">
        <v>30</v>
      </c>
      <c r="E102" s="80">
        <v>0</v>
      </c>
      <c r="F102" s="80">
        <v>0</v>
      </c>
      <c r="G102" s="80">
        <v>0</v>
      </c>
      <c r="H102" s="80">
        <v>0</v>
      </c>
      <c r="I102" s="80">
        <v>0</v>
      </c>
      <c r="J102" s="80">
        <v>0</v>
      </c>
      <c r="K102" s="81">
        <v>1</v>
      </c>
      <c r="L102" s="97">
        <v>43193</v>
      </c>
      <c r="M102" s="80">
        <v>0</v>
      </c>
      <c r="N102" s="80">
        <v>0</v>
      </c>
      <c r="O102" s="80">
        <v>0</v>
      </c>
      <c r="P102" s="80">
        <v>0</v>
      </c>
      <c r="Q102" s="80">
        <v>0</v>
      </c>
      <c r="R102" s="80">
        <v>0</v>
      </c>
      <c r="S102" s="81">
        <v>1</v>
      </c>
      <c r="T102" s="52">
        <f t="shared" si="173"/>
        <v>0</v>
      </c>
      <c r="U102" s="52">
        <f t="shared" si="174"/>
        <v>0</v>
      </c>
      <c r="V102" s="52">
        <f t="shared" si="175"/>
        <v>0</v>
      </c>
      <c r="W102" s="52">
        <f t="shared" si="176"/>
        <v>0</v>
      </c>
      <c r="X102" s="52">
        <f t="shared" si="177"/>
        <v>0</v>
      </c>
      <c r="Y102" s="52">
        <f t="shared" si="178"/>
        <v>0</v>
      </c>
      <c r="Z102" s="53">
        <f t="shared" si="179"/>
        <v>0</v>
      </c>
      <c r="AA102" s="79" t="s">
        <v>30</v>
      </c>
    </row>
    <row r="103" spans="1:27" ht="31.5">
      <c r="A103" s="86" t="s">
        <v>247</v>
      </c>
      <c r="B103" s="72" t="s">
        <v>248</v>
      </c>
      <c r="C103" s="56" t="s">
        <v>249</v>
      </c>
      <c r="D103" s="49" t="s">
        <v>30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1">
        <v>0</v>
      </c>
      <c r="L103" s="49" t="s">
        <v>30</v>
      </c>
      <c r="M103" s="50">
        <v>0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1">
        <v>0</v>
      </c>
      <c r="T103" s="52">
        <f t="shared" si="173"/>
        <v>0</v>
      </c>
      <c r="U103" s="52">
        <f t="shared" si="174"/>
        <v>0</v>
      </c>
      <c r="V103" s="52">
        <f t="shared" si="175"/>
        <v>0</v>
      </c>
      <c r="W103" s="52">
        <f t="shared" si="176"/>
        <v>0</v>
      </c>
      <c r="X103" s="52">
        <f t="shared" si="177"/>
        <v>0</v>
      </c>
      <c r="Y103" s="52">
        <f t="shared" si="178"/>
        <v>0</v>
      </c>
      <c r="Z103" s="53">
        <f t="shared" si="179"/>
        <v>0</v>
      </c>
      <c r="AA103" s="49" t="s">
        <v>30</v>
      </c>
    </row>
    <row r="104" spans="1:27" ht="31.5">
      <c r="A104" s="86" t="s">
        <v>250</v>
      </c>
      <c r="B104" s="72" t="s">
        <v>251</v>
      </c>
      <c r="C104" s="56" t="s">
        <v>252</v>
      </c>
      <c r="D104" s="49" t="s">
        <v>30</v>
      </c>
      <c r="E104" s="50">
        <v>0</v>
      </c>
      <c r="F104" s="50">
        <v>0</v>
      </c>
      <c r="G104" s="50">
        <v>0</v>
      </c>
      <c r="H104" s="50">
        <v>0</v>
      </c>
      <c r="I104" s="50">
        <v>0</v>
      </c>
      <c r="J104" s="50">
        <v>0</v>
      </c>
      <c r="K104" s="51">
        <v>0</v>
      </c>
      <c r="L104" s="49" t="s">
        <v>30</v>
      </c>
      <c r="M104" s="50">
        <v>0</v>
      </c>
      <c r="N104" s="50">
        <v>0</v>
      </c>
      <c r="O104" s="50">
        <v>0</v>
      </c>
      <c r="P104" s="50">
        <v>0</v>
      </c>
      <c r="Q104" s="50">
        <v>0</v>
      </c>
      <c r="R104" s="50">
        <v>0</v>
      </c>
      <c r="S104" s="51">
        <v>0</v>
      </c>
      <c r="T104" s="52">
        <f t="shared" si="173"/>
        <v>0</v>
      </c>
      <c r="U104" s="52">
        <f t="shared" si="174"/>
        <v>0</v>
      </c>
      <c r="V104" s="52">
        <f t="shared" si="175"/>
        <v>0</v>
      </c>
      <c r="W104" s="52">
        <f t="shared" si="176"/>
        <v>0</v>
      </c>
      <c r="X104" s="52">
        <f t="shared" si="177"/>
        <v>0</v>
      </c>
      <c r="Y104" s="52">
        <f t="shared" si="178"/>
        <v>0</v>
      </c>
      <c r="Z104" s="53">
        <f t="shared" si="179"/>
        <v>0</v>
      </c>
      <c r="AA104" s="49" t="s">
        <v>30</v>
      </c>
    </row>
    <row r="105" spans="1:27" ht="47.25">
      <c r="A105" s="86" t="s">
        <v>253</v>
      </c>
      <c r="B105" s="72" t="s">
        <v>254</v>
      </c>
      <c r="C105" s="56" t="s">
        <v>255</v>
      </c>
      <c r="D105" s="49" t="s">
        <v>30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v>0</v>
      </c>
      <c r="K105" s="51">
        <v>0</v>
      </c>
      <c r="L105" s="49" t="s">
        <v>30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1">
        <v>0</v>
      </c>
      <c r="T105" s="52">
        <f t="shared" si="173"/>
        <v>0</v>
      </c>
      <c r="U105" s="52">
        <f t="shared" si="174"/>
        <v>0</v>
      </c>
      <c r="V105" s="52">
        <f t="shared" si="175"/>
        <v>0</v>
      </c>
      <c r="W105" s="52">
        <f t="shared" si="176"/>
        <v>0</v>
      </c>
      <c r="X105" s="52">
        <f t="shared" si="177"/>
        <v>0</v>
      </c>
      <c r="Y105" s="52">
        <f t="shared" si="178"/>
        <v>0</v>
      </c>
      <c r="Z105" s="53">
        <f t="shared" si="179"/>
        <v>0</v>
      </c>
      <c r="AA105" s="49" t="s">
        <v>30</v>
      </c>
    </row>
    <row r="106" spans="1:27">
      <c r="A106" s="86" t="s">
        <v>256</v>
      </c>
      <c r="B106" s="72" t="s">
        <v>257</v>
      </c>
      <c r="C106" s="56" t="s">
        <v>258</v>
      </c>
      <c r="D106" s="49" t="s">
        <v>30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1">
        <v>0</v>
      </c>
      <c r="L106" s="49" t="s">
        <v>30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1">
        <v>0</v>
      </c>
      <c r="T106" s="52">
        <f t="shared" si="173"/>
        <v>0</v>
      </c>
      <c r="U106" s="52">
        <f t="shared" si="174"/>
        <v>0</v>
      </c>
      <c r="V106" s="52">
        <f t="shared" si="175"/>
        <v>0</v>
      </c>
      <c r="W106" s="52">
        <f t="shared" si="176"/>
        <v>0</v>
      </c>
      <c r="X106" s="52">
        <f t="shared" si="177"/>
        <v>0</v>
      </c>
      <c r="Y106" s="52">
        <f t="shared" si="178"/>
        <v>0</v>
      </c>
      <c r="Z106" s="53">
        <f t="shared" si="179"/>
        <v>0</v>
      </c>
      <c r="AA106" s="49" t="s">
        <v>30</v>
      </c>
    </row>
    <row r="107" spans="1:27" ht="31.5">
      <c r="A107" s="86" t="s">
        <v>259</v>
      </c>
      <c r="B107" s="72" t="s">
        <v>260</v>
      </c>
      <c r="C107" s="56" t="s">
        <v>261</v>
      </c>
      <c r="D107" s="49" t="s">
        <v>30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1">
        <v>0</v>
      </c>
      <c r="L107" s="49" t="s">
        <v>30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1">
        <v>0</v>
      </c>
      <c r="T107" s="52">
        <f t="shared" si="173"/>
        <v>0</v>
      </c>
      <c r="U107" s="52">
        <f t="shared" si="174"/>
        <v>0</v>
      </c>
      <c r="V107" s="52">
        <f t="shared" si="175"/>
        <v>0</v>
      </c>
      <c r="W107" s="52">
        <f t="shared" si="176"/>
        <v>0</v>
      </c>
      <c r="X107" s="52">
        <f t="shared" si="177"/>
        <v>0</v>
      </c>
      <c r="Y107" s="52">
        <f t="shared" si="178"/>
        <v>0</v>
      </c>
      <c r="Z107" s="53">
        <f t="shared" si="179"/>
        <v>0</v>
      </c>
      <c r="AA107" s="49" t="s">
        <v>30</v>
      </c>
    </row>
    <row r="108" spans="1:27" ht="31.5">
      <c r="A108" s="86" t="s">
        <v>262</v>
      </c>
      <c r="B108" s="55" t="s">
        <v>263</v>
      </c>
      <c r="C108" s="57" t="s">
        <v>264</v>
      </c>
      <c r="D108" s="49" t="s">
        <v>30</v>
      </c>
      <c r="E108" s="50">
        <v>0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1">
        <v>0</v>
      </c>
      <c r="L108" s="49" t="s">
        <v>30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  <c r="R108" s="50">
        <v>0</v>
      </c>
      <c r="S108" s="51">
        <v>0</v>
      </c>
      <c r="T108" s="52">
        <f t="shared" si="173"/>
        <v>0</v>
      </c>
      <c r="U108" s="52">
        <f t="shared" si="174"/>
        <v>0</v>
      </c>
      <c r="V108" s="52">
        <f t="shared" si="175"/>
        <v>0</v>
      </c>
      <c r="W108" s="52">
        <f t="shared" si="176"/>
        <v>0</v>
      </c>
      <c r="X108" s="52">
        <f t="shared" si="177"/>
        <v>0</v>
      </c>
      <c r="Y108" s="52">
        <f t="shared" si="178"/>
        <v>0</v>
      </c>
      <c r="Z108" s="53">
        <f t="shared" si="179"/>
        <v>0</v>
      </c>
      <c r="AA108" s="49" t="s">
        <v>30</v>
      </c>
    </row>
    <row r="109" spans="1:27" ht="31.5">
      <c r="A109" s="73" t="s">
        <v>265</v>
      </c>
      <c r="B109" s="88" t="s">
        <v>130</v>
      </c>
      <c r="C109" s="75" t="s">
        <v>29</v>
      </c>
      <c r="D109" s="35" t="s">
        <v>30</v>
      </c>
      <c r="E109" s="35">
        <f t="shared" ref="E109:F109" si="180">SUM(E110:E113)</f>
        <v>0</v>
      </c>
      <c r="F109" s="35">
        <f t="shared" si="180"/>
        <v>0</v>
      </c>
      <c r="G109" s="35">
        <f>SUM(G110:G113)</f>
        <v>0</v>
      </c>
      <c r="H109" s="35">
        <f t="shared" ref="H109:K109" si="181">SUM(H110:H113)</f>
        <v>0</v>
      </c>
      <c r="I109" s="35">
        <f t="shared" si="181"/>
        <v>0</v>
      </c>
      <c r="J109" s="35">
        <f t="shared" si="181"/>
        <v>0</v>
      </c>
      <c r="K109" s="36">
        <f t="shared" si="181"/>
        <v>4</v>
      </c>
      <c r="L109" s="35" t="s">
        <v>30</v>
      </c>
      <c r="M109" s="35">
        <f t="shared" ref="M109:N109" si="182">SUM(M110:M113)</f>
        <v>0</v>
      </c>
      <c r="N109" s="35">
        <f t="shared" si="182"/>
        <v>0</v>
      </c>
      <c r="O109" s="35">
        <f>SUM(O110:O113)</f>
        <v>0</v>
      </c>
      <c r="P109" s="35">
        <f t="shared" ref="P109:S109" si="183">SUM(P110:P113)</f>
        <v>0</v>
      </c>
      <c r="Q109" s="35">
        <f t="shared" si="183"/>
        <v>0</v>
      </c>
      <c r="R109" s="35">
        <f t="shared" si="183"/>
        <v>0</v>
      </c>
      <c r="S109" s="36">
        <f t="shared" si="183"/>
        <v>4</v>
      </c>
      <c r="T109" s="35">
        <f t="shared" ref="T109:U109" si="184">SUM(T110:T113)</f>
        <v>0</v>
      </c>
      <c r="U109" s="35">
        <f t="shared" si="184"/>
        <v>0</v>
      </c>
      <c r="V109" s="35">
        <f>SUM(V110:V113)</f>
        <v>0</v>
      </c>
      <c r="W109" s="35">
        <f t="shared" ref="W109:Z109" si="185">SUM(W110:W113)</f>
        <v>0</v>
      </c>
      <c r="X109" s="35">
        <f t="shared" si="185"/>
        <v>0</v>
      </c>
      <c r="Y109" s="35">
        <f t="shared" si="185"/>
        <v>0</v>
      </c>
      <c r="Z109" s="36">
        <f t="shared" si="185"/>
        <v>0</v>
      </c>
      <c r="AA109" s="35" t="s">
        <v>30</v>
      </c>
    </row>
    <row r="110" spans="1:27" s="68" customFormat="1" ht="47.25">
      <c r="A110" s="85" t="s">
        <v>266</v>
      </c>
      <c r="B110" s="77" t="s">
        <v>267</v>
      </c>
      <c r="C110" s="78" t="s">
        <v>268</v>
      </c>
      <c r="D110" s="79" t="s">
        <v>30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80">
        <v>0</v>
      </c>
      <c r="K110" s="81">
        <v>1</v>
      </c>
      <c r="L110" s="97">
        <v>43281</v>
      </c>
      <c r="M110" s="80">
        <v>0</v>
      </c>
      <c r="N110" s="80">
        <v>0</v>
      </c>
      <c r="O110" s="80">
        <v>0</v>
      </c>
      <c r="P110" s="80">
        <v>0</v>
      </c>
      <c r="Q110" s="80">
        <v>0</v>
      </c>
      <c r="R110" s="80">
        <v>0</v>
      </c>
      <c r="S110" s="81">
        <v>1</v>
      </c>
      <c r="T110" s="52">
        <f t="shared" ref="T110" si="186">M110-E110</f>
        <v>0</v>
      </c>
      <c r="U110" s="52">
        <f t="shared" ref="U110" si="187">N110-F110</f>
        <v>0</v>
      </c>
      <c r="V110" s="52">
        <f t="shared" ref="V110" si="188">O110-G110</f>
        <v>0</v>
      </c>
      <c r="W110" s="52">
        <f t="shared" ref="W110" si="189">P110-H110</f>
        <v>0</v>
      </c>
      <c r="X110" s="52">
        <f t="shared" ref="X110" si="190">Q110-I110</f>
        <v>0</v>
      </c>
      <c r="Y110" s="52">
        <f t="shared" ref="Y110" si="191">R110-J110</f>
        <v>0</v>
      </c>
      <c r="Z110" s="53">
        <f t="shared" ref="Z110" si="192">S110-K110</f>
        <v>0</v>
      </c>
      <c r="AA110" s="79" t="s">
        <v>30</v>
      </c>
    </row>
    <row r="111" spans="1:27" s="68" customFormat="1">
      <c r="A111" s="85" t="s">
        <v>269</v>
      </c>
      <c r="B111" s="77" t="s">
        <v>270</v>
      </c>
      <c r="C111" s="78" t="s">
        <v>271</v>
      </c>
      <c r="D111" s="79" t="s">
        <v>30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1">
        <v>1</v>
      </c>
      <c r="L111" s="97">
        <v>43234</v>
      </c>
      <c r="M111" s="80">
        <v>0</v>
      </c>
      <c r="N111" s="80">
        <v>0</v>
      </c>
      <c r="O111" s="80">
        <v>0</v>
      </c>
      <c r="P111" s="80">
        <v>0</v>
      </c>
      <c r="Q111" s="80">
        <v>0</v>
      </c>
      <c r="R111" s="80">
        <v>0</v>
      </c>
      <c r="S111" s="81">
        <v>1</v>
      </c>
      <c r="T111" s="52">
        <f t="shared" ref="T111:T113" si="193">M111-E111</f>
        <v>0</v>
      </c>
      <c r="U111" s="52">
        <f t="shared" ref="U111:U113" si="194">N111-F111</f>
        <v>0</v>
      </c>
      <c r="V111" s="52">
        <f t="shared" ref="V111:V113" si="195">O111-G111</f>
        <v>0</v>
      </c>
      <c r="W111" s="52">
        <f t="shared" ref="W111:W113" si="196">P111-H111</f>
        <v>0</v>
      </c>
      <c r="X111" s="52">
        <f t="shared" ref="X111:X113" si="197">Q111-I111</f>
        <v>0</v>
      </c>
      <c r="Y111" s="52">
        <f t="shared" ref="Y111:Y113" si="198">R111-J111</f>
        <v>0</v>
      </c>
      <c r="Z111" s="53">
        <f t="shared" ref="Z111:Z113" si="199">S111-K111</f>
        <v>0</v>
      </c>
      <c r="AA111" s="79" t="s">
        <v>30</v>
      </c>
    </row>
    <row r="112" spans="1:27" s="68" customFormat="1" ht="63">
      <c r="A112" s="85" t="s">
        <v>272</v>
      </c>
      <c r="B112" s="77" t="s">
        <v>273</v>
      </c>
      <c r="C112" s="78" t="s">
        <v>274</v>
      </c>
      <c r="D112" s="79" t="s">
        <v>30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1">
        <v>1</v>
      </c>
      <c r="L112" s="97">
        <v>43245</v>
      </c>
      <c r="M112" s="80">
        <v>0</v>
      </c>
      <c r="N112" s="80">
        <v>0</v>
      </c>
      <c r="O112" s="80">
        <v>0</v>
      </c>
      <c r="P112" s="80">
        <v>0</v>
      </c>
      <c r="Q112" s="80">
        <v>0</v>
      </c>
      <c r="R112" s="80">
        <v>0</v>
      </c>
      <c r="S112" s="81">
        <v>1</v>
      </c>
      <c r="T112" s="52">
        <f t="shared" si="193"/>
        <v>0</v>
      </c>
      <c r="U112" s="52">
        <f t="shared" si="194"/>
        <v>0</v>
      </c>
      <c r="V112" s="52">
        <f t="shared" si="195"/>
        <v>0</v>
      </c>
      <c r="W112" s="52">
        <f t="shared" si="196"/>
        <v>0</v>
      </c>
      <c r="X112" s="52">
        <f t="shared" si="197"/>
        <v>0</v>
      </c>
      <c r="Y112" s="52">
        <f t="shared" si="198"/>
        <v>0</v>
      </c>
      <c r="Z112" s="53">
        <f t="shared" si="199"/>
        <v>0</v>
      </c>
      <c r="AA112" s="79" t="s">
        <v>30</v>
      </c>
    </row>
    <row r="113" spans="1:27" s="68" customFormat="1" ht="31.5">
      <c r="A113" s="85" t="s">
        <v>275</v>
      </c>
      <c r="B113" s="77" t="s">
        <v>276</v>
      </c>
      <c r="C113" s="78" t="s">
        <v>277</v>
      </c>
      <c r="D113" s="79" t="s">
        <v>30</v>
      </c>
      <c r="E113" s="80">
        <v>0</v>
      </c>
      <c r="F113" s="80">
        <v>0</v>
      </c>
      <c r="G113" s="80">
        <v>0</v>
      </c>
      <c r="H113" s="80">
        <v>0</v>
      </c>
      <c r="I113" s="80">
        <v>0</v>
      </c>
      <c r="J113" s="80">
        <v>0</v>
      </c>
      <c r="K113" s="81">
        <v>1</v>
      </c>
      <c r="L113" s="97">
        <v>43234</v>
      </c>
      <c r="M113" s="80">
        <v>0</v>
      </c>
      <c r="N113" s="80">
        <v>0</v>
      </c>
      <c r="O113" s="80">
        <v>0</v>
      </c>
      <c r="P113" s="80">
        <v>0</v>
      </c>
      <c r="Q113" s="80">
        <v>0</v>
      </c>
      <c r="R113" s="80">
        <v>0</v>
      </c>
      <c r="S113" s="81">
        <v>1</v>
      </c>
      <c r="T113" s="52">
        <f t="shared" si="193"/>
        <v>0</v>
      </c>
      <c r="U113" s="52">
        <f t="shared" si="194"/>
        <v>0</v>
      </c>
      <c r="V113" s="52">
        <f t="shared" si="195"/>
        <v>0</v>
      </c>
      <c r="W113" s="52">
        <f t="shared" si="196"/>
        <v>0</v>
      </c>
      <c r="X113" s="52">
        <f t="shared" si="197"/>
        <v>0</v>
      </c>
      <c r="Y113" s="52">
        <f t="shared" si="198"/>
        <v>0</v>
      </c>
      <c r="Z113" s="53">
        <f t="shared" si="199"/>
        <v>0</v>
      </c>
      <c r="AA113" s="79" t="s">
        <v>30</v>
      </c>
    </row>
    <row r="114" spans="1:27">
      <c r="A114" s="40" t="s">
        <v>278</v>
      </c>
      <c r="B114" s="41" t="s">
        <v>279</v>
      </c>
      <c r="C114" s="39" t="s">
        <v>29</v>
      </c>
      <c r="D114" s="27" t="s">
        <v>30</v>
      </c>
      <c r="E114" s="27">
        <f t="shared" ref="E114:F114" si="200">SUM(E115,E120)</f>
        <v>0</v>
      </c>
      <c r="F114" s="27">
        <f t="shared" si="200"/>
        <v>0</v>
      </c>
      <c r="G114" s="27">
        <f>SUM(G115,G120)</f>
        <v>0</v>
      </c>
      <c r="H114" s="27">
        <f t="shared" ref="H114:K114" si="201">SUM(H115,H120)</f>
        <v>0</v>
      </c>
      <c r="I114" s="27">
        <f t="shared" si="201"/>
        <v>0</v>
      </c>
      <c r="J114" s="27">
        <f t="shared" si="201"/>
        <v>0</v>
      </c>
      <c r="K114" s="29">
        <f t="shared" si="201"/>
        <v>3</v>
      </c>
      <c r="L114" s="27" t="s">
        <v>30</v>
      </c>
      <c r="M114" s="27">
        <f t="shared" ref="M114:N114" si="202">SUM(M115,M120)</f>
        <v>0</v>
      </c>
      <c r="N114" s="27">
        <f t="shared" si="202"/>
        <v>0</v>
      </c>
      <c r="O114" s="27">
        <f>SUM(O115,O120)</f>
        <v>0</v>
      </c>
      <c r="P114" s="27">
        <f t="shared" ref="P114:S114" si="203">SUM(P115,P120)</f>
        <v>0</v>
      </c>
      <c r="Q114" s="27">
        <f t="shared" si="203"/>
        <v>0</v>
      </c>
      <c r="R114" s="27">
        <f t="shared" si="203"/>
        <v>0</v>
      </c>
      <c r="S114" s="29">
        <f t="shared" si="203"/>
        <v>3</v>
      </c>
      <c r="T114" s="27">
        <f t="shared" ref="T114:U114" si="204">SUM(T115,T120)</f>
        <v>0</v>
      </c>
      <c r="U114" s="27">
        <f t="shared" si="204"/>
        <v>0</v>
      </c>
      <c r="V114" s="27">
        <f>SUM(V115,V120)</f>
        <v>0</v>
      </c>
      <c r="W114" s="27">
        <f t="shared" ref="W114:Z114" si="205">SUM(W115,W120)</f>
        <v>0</v>
      </c>
      <c r="X114" s="27">
        <f t="shared" si="205"/>
        <v>0</v>
      </c>
      <c r="Y114" s="27">
        <f t="shared" si="205"/>
        <v>0</v>
      </c>
      <c r="Z114" s="29">
        <f t="shared" si="205"/>
        <v>0</v>
      </c>
      <c r="AA114" s="27" t="s">
        <v>30</v>
      </c>
    </row>
    <row r="115" spans="1:27">
      <c r="A115" s="62" t="s">
        <v>280</v>
      </c>
      <c r="B115" s="44" t="s">
        <v>45</v>
      </c>
      <c r="C115" s="31" t="s">
        <v>29</v>
      </c>
      <c r="D115" s="31" t="s">
        <v>30</v>
      </c>
      <c r="E115" s="32">
        <f t="shared" ref="E115:F115" si="206">SUM(E116:E119)</f>
        <v>0</v>
      </c>
      <c r="F115" s="32">
        <f t="shared" si="206"/>
        <v>0</v>
      </c>
      <c r="G115" s="32">
        <f>SUM(G116:G119)</f>
        <v>0</v>
      </c>
      <c r="H115" s="32">
        <f t="shared" ref="H115:K115" si="207">SUM(H116:H119)</f>
        <v>0</v>
      </c>
      <c r="I115" s="32">
        <f t="shared" si="207"/>
        <v>0</v>
      </c>
      <c r="J115" s="32">
        <f t="shared" si="207"/>
        <v>0</v>
      </c>
      <c r="K115" s="33">
        <f t="shared" si="207"/>
        <v>3</v>
      </c>
      <c r="L115" s="31" t="s">
        <v>30</v>
      </c>
      <c r="M115" s="32">
        <f t="shared" ref="M115:N115" si="208">SUM(M116:M119)</f>
        <v>0</v>
      </c>
      <c r="N115" s="32">
        <f t="shared" si="208"/>
        <v>0</v>
      </c>
      <c r="O115" s="32">
        <f>SUM(O116:O119)</f>
        <v>0</v>
      </c>
      <c r="P115" s="32">
        <f t="shared" ref="P115:S115" si="209">SUM(P116:P119)</f>
        <v>0</v>
      </c>
      <c r="Q115" s="32">
        <f t="shared" si="209"/>
        <v>0</v>
      </c>
      <c r="R115" s="32">
        <f t="shared" si="209"/>
        <v>0</v>
      </c>
      <c r="S115" s="33">
        <f t="shared" si="209"/>
        <v>3</v>
      </c>
      <c r="T115" s="32">
        <f t="shared" ref="T115:U115" si="210">SUM(T116:T119)</f>
        <v>0</v>
      </c>
      <c r="U115" s="32">
        <f t="shared" si="210"/>
        <v>0</v>
      </c>
      <c r="V115" s="32">
        <f>SUM(V116:V119)</f>
        <v>0</v>
      </c>
      <c r="W115" s="32">
        <f t="shared" ref="W115:Z115" si="211">SUM(W116:W119)</f>
        <v>0</v>
      </c>
      <c r="X115" s="32">
        <f t="shared" si="211"/>
        <v>0</v>
      </c>
      <c r="Y115" s="32">
        <f t="shared" si="211"/>
        <v>0</v>
      </c>
      <c r="Z115" s="33">
        <f t="shared" si="211"/>
        <v>0</v>
      </c>
      <c r="AA115" s="31" t="s">
        <v>30</v>
      </c>
    </row>
    <row r="116" spans="1:27" s="68" customFormat="1" ht="32.25" customHeight="1">
      <c r="A116" s="76" t="s">
        <v>281</v>
      </c>
      <c r="B116" s="77" t="s">
        <v>282</v>
      </c>
      <c r="C116" s="78" t="s">
        <v>283</v>
      </c>
      <c r="D116" s="79" t="s">
        <v>30</v>
      </c>
      <c r="E116" s="80">
        <v>0</v>
      </c>
      <c r="F116" s="80">
        <v>0</v>
      </c>
      <c r="G116" s="80">
        <v>0</v>
      </c>
      <c r="H116" s="80">
        <v>0</v>
      </c>
      <c r="I116" s="80">
        <v>0</v>
      </c>
      <c r="J116" s="80">
        <v>0</v>
      </c>
      <c r="K116" s="81">
        <v>2</v>
      </c>
      <c r="L116" s="97">
        <v>43462</v>
      </c>
      <c r="M116" s="80">
        <v>0</v>
      </c>
      <c r="N116" s="80">
        <v>0</v>
      </c>
      <c r="O116" s="80">
        <v>0</v>
      </c>
      <c r="P116" s="80">
        <v>0</v>
      </c>
      <c r="Q116" s="80">
        <v>0</v>
      </c>
      <c r="R116" s="80">
        <v>0</v>
      </c>
      <c r="S116" s="81">
        <v>2</v>
      </c>
      <c r="T116" s="52">
        <f t="shared" ref="T116" si="212">M116-E116</f>
        <v>0</v>
      </c>
      <c r="U116" s="52">
        <f t="shared" ref="U116" si="213">N116-F116</f>
        <v>0</v>
      </c>
      <c r="V116" s="52">
        <f t="shared" ref="V116" si="214">O116-G116</f>
        <v>0</v>
      </c>
      <c r="W116" s="52">
        <f t="shared" ref="W116" si="215">P116-H116</f>
        <v>0</v>
      </c>
      <c r="X116" s="52">
        <f t="shared" ref="X116" si="216">Q116-I116</f>
        <v>0</v>
      </c>
      <c r="Y116" s="52">
        <f t="shared" ref="Y116" si="217">R116-J116</f>
        <v>0</v>
      </c>
      <c r="Z116" s="53">
        <f t="shared" ref="Z116" si="218">S116-K116</f>
        <v>0</v>
      </c>
      <c r="AA116" s="79" t="s">
        <v>30</v>
      </c>
    </row>
    <row r="117" spans="1:27" s="68" customFormat="1" ht="33.75" customHeight="1">
      <c r="A117" s="89" t="s">
        <v>284</v>
      </c>
      <c r="B117" s="90" t="s">
        <v>285</v>
      </c>
      <c r="C117" s="78" t="s">
        <v>286</v>
      </c>
      <c r="D117" s="79" t="s">
        <v>30</v>
      </c>
      <c r="E117" s="80">
        <v>0</v>
      </c>
      <c r="F117" s="80">
        <v>0</v>
      </c>
      <c r="G117" s="80">
        <v>0</v>
      </c>
      <c r="H117" s="80">
        <v>0</v>
      </c>
      <c r="I117" s="80">
        <v>0</v>
      </c>
      <c r="J117" s="80">
        <v>0</v>
      </c>
      <c r="K117" s="81">
        <v>1</v>
      </c>
      <c r="L117" s="79" t="s">
        <v>30</v>
      </c>
      <c r="M117" s="80">
        <v>0</v>
      </c>
      <c r="N117" s="80">
        <v>0</v>
      </c>
      <c r="O117" s="80">
        <v>0</v>
      </c>
      <c r="P117" s="80">
        <v>0</v>
      </c>
      <c r="Q117" s="80">
        <v>0</v>
      </c>
      <c r="R117" s="80">
        <v>0</v>
      </c>
      <c r="S117" s="81">
        <v>1</v>
      </c>
      <c r="T117" s="52">
        <f t="shared" ref="T117:T119" si="219">M117-E117</f>
        <v>0</v>
      </c>
      <c r="U117" s="52">
        <f t="shared" ref="U117:U119" si="220">N117-F117</f>
        <v>0</v>
      </c>
      <c r="V117" s="52">
        <f t="shared" ref="V117:V119" si="221">O117-G117</f>
        <v>0</v>
      </c>
      <c r="W117" s="52">
        <f t="shared" ref="W117:W119" si="222">P117-H117</f>
        <v>0</v>
      </c>
      <c r="X117" s="52">
        <f t="shared" ref="X117:X119" si="223">Q117-I117</f>
        <v>0</v>
      </c>
      <c r="Y117" s="52">
        <f t="shared" ref="Y117:Y119" si="224">R117-J117</f>
        <v>0</v>
      </c>
      <c r="Z117" s="53">
        <f t="shared" ref="Z117:Z119" si="225">S117-K117</f>
        <v>0</v>
      </c>
      <c r="AA117" s="79" t="s">
        <v>30</v>
      </c>
    </row>
    <row r="118" spans="1:27">
      <c r="A118" s="54" t="s">
        <v>287</v>
      </c>
      <c r="B118" s="84" t="s">
        <v>288</v>
      </c>
      <c r="C118" s="56" t="s">
        <v>289</v>
      </c>
      <c r="D118" s="49" t="s">
        <v>30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1">
        <v>0</v>
      </c>
      <c r="L118" s="49" t="s">
        <v>30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1">
        <v>0</v>
      </c>
      <c r="T118" s="52">
        <f t="shared" si="219"/>
        <v>0</v>
      </c>
      <c r="U118" s="52">
        <f t="shared" si="220"/>
        <v>0</v>
      </c>
      <c r="V118" s="52">
        <f t="shared" si="221"/>
        <v>0</v>
      </c>
      <c r="W118" s="52">
        <f t="shared" si="222"/>
        <v>0</v>
      </c>
      <c r="X118" s="52">
        <f t="shared" si="223"/>
        <v>0</v>
      </c>
      <c r="Y118" s="52">
        <f t="shared" si="224"/>
        <v>0</v>
      </c>
      <c r="Z118" s="53">
        <f t="shared" si="225"/>
        <v>0</v>
      </c>
      <c r="AA118" s="49" t="s">
        <v>30</v>
      </c>
    </row>
    <row r="119" spans="1:27" ht="31.5">
      <c r="A119" s="86" t="s">
        <v>290</v>
      </c>
      <c r="B119" s="55" t="s">
        <v>291</v>
      </c>
      <c r="C119" s="57" t="s">
        <v>292</v>
      </c>
      <c r="D119" s="49" t="s">
        <v>30</v>
      </c>
      <c r="E119" s="50">
        <v>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1">
        <v>0</v>
      </c>
      <c r="L119" s="49" t="s">
        <v>30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1">
        <v>0</v>
      </c>
      <c r="T119" s="52">
        <f t="shared" si="219"/>
        <v>0</v>
      </c>
      <c r="U119" s="52">
        <f t="shared" si="220"/>
        <v>0</v>
      </c>
      <c r="V119" s="52">
        <f t="shared" si="221"/>
        <v>0</v>
      </c>
      <c r="W119" s="52">
        <f t="shared" si="222"/>
        <v>0</v>
      </c>
      <c r="X119" s="52">
        <f t="shared" si="223"/>
        <v>0</v>
      </c>
      <c r="Y119" s="52">
        <f t="shared" si="224"/>
        <v>0</v>
      </c>
      <c r="Z119" s="53">
        <f t="shared" si="225"/>
        <v>0</v>
      </c>
      <c r="AA119" s="49" t="s">
        <v>30</v>
      </c>
    </row>
    <row r="120" spans="1:27" ht="31.5">
      <c r="A120" s="73" t="s">
        <v>293</v>
      </c>
      <c r="B120" s="88" t="s">
        <v>130</v>
      </c>
      <c r="C120" s="75" t="s">
        <v>29</v>
      </c>
      <c r="D120" s="35" t="s">
        <v>30</v>
      </c>
      <c r="E120" s="35">
        <f t="shared" ref="E120:F120" si="226">SUM(E121:E123)</f>
        <v>0</v>
      </c>
      <c r="F120" s="35">
        <f t="shared" si="226"/>
        <v>0</v>
      </c>
      <c r="G120" s="35">
        <f>SUM(G121:G123)</f>
        <v>0</v>
      </c>
      <c r="H120" s="35">
        <f t="shared" ref="H120:K120" si="227">SUM(H121:H123)</f>
        <v>0</v>
      </c>
      <c r="I120" s="35">
        <f t="shared" si="227"/>
        <v>0</v>
      </c>
      <c r="J120" s="35">
        <f t="shared" si="227"/>
        <v>0</v>
      </c>
      <c r="K120" s="36">
        <f t="shared" si="227"/>
        <v>0</v>
      </c>
      <c r="L120" s="35" t="s">
        <v>30</v>
      </c>
      <c r="M120" s="35">
        <f t="shared" ref="M120:N120" si="228">SUM(M121:M123)</f>
        <v>0</v>
      </c>
      <c r="N120" s="35">
        <f t="shared" si="228"/>
        <v>0</v>
      </c>
      <c r="O120" s="35">
        <f>SUM(O121:O123)</f>
        <v>0</v>
      </c>
      <c r="P120" s="35">
        <f t="shared" ref="P120:S120" si="229">SUM(P121:P123)</f>
        <v>0</v>
      </c>
      <c r="Q120" s="35">
        <f t="shared" si="229"/>
        <v>0</v>
      </c>
      <c r="R120" s="35">
        <f t="shared" si="229"/>
        <v>0</v>
      </c>
      <c r="S120" s="36">
        <f t="shared" si="229"/>
        <v>0</v>
      </c>
      <c r="T120" s="35">
        <f t="shared" ref="T120:U120" si="230">SUM(T121:T123)</f>
        <v>0</v>
      </c>
      <c r="U120" s="35">
        <f t="shared" si="230"/>
        <v>0</v>
      </c>
      <c r="V120" s="35">
        <f>SUM(V121:V123)</f>
        <v>0</v>
      </c>
      <c r="W120" s="35">
        <f t="shared" ref="W120:Z120" si="231">SUM(W121:W123)</f>
        <v>0</v>
      </c>
      <c r="X120" s="35">
        <f t="shared" si="231"/>
        <v>0</v>
      </c>
      <c r="Y120" s="35">
        <f t="shared" si="231"/>
        <v>0</v>
      </c>
      <c r="Z120" s="36">
        <f t="shared" si="231"/>
        <v>0</v>
      </c>
      <c r="AA120" s="35" t="s">
        <v>30</v>
      </c>
    </row>
    <row r="121" spans="1:27" ht="15.75" customHeight="1">
      <c r="A121" s="46" t="s">
        <v>294</v>
      </c>
      <c r="B121" s="71" t="s">
        <v>295</v>
      </c>
      <c r="C121" s="48" t="s">
        <v>296</v>
      </c>
      <c r="D121" s="49" t="s">
        <v>30</v>
      </c>
      <c r="E121" s="50">
        <v>0</v>
      </c>
      <c r="F121" s="50">
        <v>0</v>
      </c>
      <c r="G121" s="50">
        <v>0</v>
      </c>
      <c r="H121" s="50">
        <v>0</v>
      </c>
      <c r="I121" s="50">
        <v>0</v>
      </c>
      <c r="J121" s="50">
        <v>0</v>
      </c>
      <c r="K121" s="51">
        <v>0</v>
      </c>
      <c r="L121" s="49" t="s">
        <v>30</v>
      </c>
      <c r="M121" s="50">
        <v>0</v>
      </c>
      <c r="N121" s="50">
        <v>0</v>
      </c>
      <c r="O121" s="50">
        <v>0</v>
      </c>
      <c r="P121" s="50">
        <v>0</v>
      </c>
      <c r="Q121" s="50">
        <v>0</v>
      </c>
      <c r="R121" s="50">
        <v>0</v>
      </c>
      <c r="S121" s="51">
        <v>0</v>
      </c>
      <c r="T121" s="52">
        <f t="shared" ref="T121:T123" si="232">M121-E121</f>
        <v>0</v>
      </c>
      <c r="U121" s="52">
        <f t="shared" ref="U121:U123" si="233">N121-F121</f>
        <v>0</v>
      </c>
      <c r="V121" s="52">
        <f t="shared" ref="V121:V123" si="234">O121-G121</f>
        <v>0</v>
      </c>
      <c r="W121" s="52">
        <f t="shared" ref="W121:W123" si="235">P121-H121</f>
        <v>0</v>
      </c>
      <c r="X121" s="52">
        <f t="shared" ref="X121:X123" si="236">Q121-I121</f>
        <v>0</v>
      </c>
      <c r="Y121" s="52">
        <f t="shared" ref="Y121:Y123" si="237">R121-J121</f>
        <v>0</v>
      </c>
      <c r="Z121" s="53">
        <f t="shared" ref="Z121:Z123" si="238">S121-K121</f>
        <v>0</v>
      </c>
      <c r="AA121" s="49" t="s">
        <v>30</v>
      </c>
    </row>
    <row r="122" spans="1:27" ht="47.25">
      <c r="A122" s="54" t="s">
        <v>297</v>
      </c>
      <c r="B122" s="91" t="s">
        <v>298</v>
      </c>
      <c r="C122" s="56" t="s">
        <v>299</v>
      </c>
      <c r="D122" s="49" t="s">
        <v>30</v>
      </c>
      <c r="E122" s="50">
        <v>0</v>
      </c>
      <c r="F122" s="50">
        <v>0</v>
      </c>
      <c r="G122" s="50">
        <v>0</v>
      </c>
      <c r="H122" s="50">
        <v>0</v>
      </c>
      <c r="I122" s="50">
        <v>0</v>
      </c>
      <c r="J122" s="50">
        <v>0</v>
      </c>
      <c r="K122" s="51">
        <v>0</v>
      </c>
      <c r="L122" s="49" t="s">
        <v>30</v>
      </c>
      <c r="M122" s="50">
        <v>0</v>
      </c>
      <c r="N122" s="50">
        <v>0</v>
      </c>
      <c r="O122" s="50">
        <v>0</v>
      </c>
      <c r="P122" s="50">
        <v>0</v>
      </c>
      <c r="Q122" s="50">
        <v>0</v>
      </c>
      <c r="R122" s="50">
        <v>0</v>
      </c>
      <c r="S122" s="51">
        <v>0</v>
      </c>
      <c r="T122" s="52">
        <f t="shared" si="232"/>
        <v>0</v>
      </c>
      <c r="U122" s="52">
        <f t="shared" si="233"/>
        <v>0</v>
      </c>
      <c r="V122" s="52">
        <f t="shared" si="234"/>
        <v>0</v>
      </c>
      <c r="W122" s="52">
        <f t="shared" si="235"/>
        <v>0</v>
      </c>
      <c r="X122" s="52">
        <f t="shared" si="236"/>
        <v>0</v>
      </c>
      <c r="Y122" s="52">
        <f t="shared" si="237"/>
        <v>0</v>
      </c>
      <c r="Z122" s="53">
        <f t="shared" si="238"/>
        <v>0</v>
      </c>
      <c r="AA122" s="49" t="s">
        <v>30</v>
      </c>
    </row>
    <row r="123" spans="1:27">
      <c r="A123" s="86" t="s">
        <v>300</v>
      </c>
      <c r="B123" s="55" t="s">
        <v>301</v>
      </c>
      <c r="C123" s="57" t="s">
        <v>302</v>
      </c>
      <c r="D123" s="49" t="s">
        <v>30</v>
      </c>
      <c r="E123" s="50">
        <v>0</v>
      </c>
      <c r="F123" s="50">
        <v>0</v>
      </c>
      <c r="G123" s="50">
        <v>0</v>
      </c>
      <c r="H123" s="50">
        <v>0</v>
      </c>
      <c r="I123" s="50">
        <v>0</v>
      </c>
      <c r="J123" s="50">
        <v>0</v>
      </c>
      <c r="K123" s="51">
        <v>0</v>
      </c>
      <c r="L123" s="49" t="s">
        <v>30</v>
      </c>
      <c r="M123" s="50">
        <v>0</v>
      </c>
      <c r="N123" s="50">
        <v>0</v>
      </c>
      <c r="O123" s="50">
        <v>0</v>
      </c>
      <c r="P123" s="50">
        <v>0</v>
      </c>
      <c r="Q123" s="50">
        <v>0</v>
      </c>
      <c r="R123" s="50">
        <v>0</v>
      </c>
      <c r="S123" s="51">
        <v>0</v>
      </c>
      <c r="T123" s="52">
        <f t="shared" si="232"/>
        <v>0</v>
      </c>
      <c r="U123" s="52">
        <f t="shared" si="233"/>
        <v>0</v>
      </c>
      <c r="V123" s="52">
        <f t="shared" si="234"/>
        <v>0</v>
      </c>
      <c r="W123" s="52">
        <f t="shared" si="235"/>
        <v>0</v>
      </c>
      <c r="X123" s="52">
        <f t="shared" si="236"/>
        <v>0</v>
      </c>
      <c r="Y123" s="52">
        <f t="shared" si="237"/>
        <v>0</v>
      </c>
      <c r="Z123" s="53">
        <f t="shared" si="238"/>
        <v>0</v>
      </c>
      <c r="AA123" s="49" t="s">
        <v>30</v>
      </c>
    </row>
    <row r="124" spans="1:27">
      <c r="A124" s="39">
        <v>2</v>
      </c>
      <c r="B124" s="92" t="s">
        <v>303</v>
      </c>
      <c r="C124" s="39" t="s">
        <v>29</v>
      </c>
      <c r="D124" s="27" t="s">
        <v>30</v>
      </c>
      <c r="E124" s="27">
        <f t="shared" ref="E124:K126" si="239">SUM(E125)</f>
        <v>0.1</v>
      </c>
      <c r="F124" s="27">
        <f t="shared" si="239"/>
        <v>0</v>
      </c>
      <c r="G124" s="27">
        <f t="shared" si="239"/>
        <v>2.7519999999999998</v>
      </c>
      <c r="H124" s="27">
        <f t="shared" si="239"/>
        <v>0</v>
      </c>
      <c r="I124" s="27">
        <f t="shared" si="239"/>
        <v>0.72499999999999998</v>
      </c>
      <c r="J124" s="27">
        <f t="shared" si="239"/>
        <v>0</v>
      </c>
      <c r="K124" s="29">
        <f t="shared" si="239"/>
        <v>0</v>
      </c>
      <c r="L124" s="27" t="s">
        <v>30</v>
      </c>
      <c r="M124" s="27">
        <f t="shared" ref="M124:S126" si="240">SUM(M125)</f>
        <v>0.1</v>
      </c>
      <c r="N124" s="27">
        <f t="shared" si="240"/>
        <v>0</v>
      </c>
      <c r="O124" s="27">
        <f t="shared" si="240"/>
        <v>2.6160000000000001</v>
      </c>
      <c r="P124" s="27">
        <f t="shared" si="240"/>
        <v>0</v>
      </c>
      <c r="Q124" s="27">
        <f t="shared" si="240"/>
        <v>0.24</v>
      </c>
      <c r="R124" s="27">
        <f t="shared" si="240"/>
        <v>0</v>
      </c>
      <c r="S124" s="29">
        <f t="shared" si="240"/>
        <v>0</v>
      </c>
      <c r="T124" s="27">
        <f t="shared" ref="T124:Z126" si="241">SUM(T125)</f>
        <v>0</v>
      </c>
      <c r="U124" s="27">
        <f t="shared" si="241"/>
        <v>0</v>
      </c>
      <c r="V124" s="27">
        <f t="shared" si="241"/>
        <v>-0.13600000000000009</v>
      </c>
      <c r="W124" s="27">
        <f t="shared" si="241"/>
        <v>0</v>
      </c>
      <c r="X124" s="27">
        <f t="shared" si="241"/>
        <v>-0.48499999999999999</v>
      </c>
      <c r="Y124" s="27">
        <f t="shared" si="241"/>
        <v>0</v>
      </c>
      <c r="Z124" s="29">
        <f t="shared" si="241"/>
        <v>0</v>
      </c>
      <c r="AA124" s="27" t="s">
        <v>30</v>
      </c>
    </row>
    <row r="125" spans="1:27" ht="47.25">
      <c r="A125" s="40" t="s">
        <v>304</v>
      </c>
      <c r="B125" s="92" t="s">
        <v>35</v>
      </c>
      <c r="C125" s="39" t="s">
        <v>29</v>
      </c>
      <c r="D125" s="27" t="s">
        <v>30</v>
      </c>
      <c r="E125" s="27">
        <f t="shared" si="239"/>
        <v>0.1</v>
      </c>
      <c r="F125" s="27">
        <f t="shared" si="239"/>
        <v>0</v>
      </c>
      <c r="G125" s="27">
        <f t="shared" si="239"/>
        <v>2.7519999999999998</v>
      </c>
      <c r="H125" s="27">
        <f t="shared" si="239"/>
        <v>0</v>
      </c>
      <c r="I125" s="27">
        <f t="shared" si="239"/>
        <v>0.72499999999999998</v>
      </c>
      <c r="J125" s="27">
        <f t="shared" si="239"/>
        <v>0</v>
      </c>
      <c r="K125" s="29">
        <f t="shared" si="239"/>
        <v>0</v>
      </c>
      <c r="L125" s="27" t="s">
        <v>30</v>
      </c>
      <c r="M125" s="27">
        <f t="shared" si="240"/>
        <v>0.1</v>
      </c>
      <c r="N125" s="27">
        <f t="shared" si="240"/>
        <v>0</v>
      </c>
      <c r="O125" s="27">
        <f t="shared" si="240"/>
        <v>2.6160000000000001</v>
      </c>
      <c r="P125" s="27">
        <f t="shared" si="240"/>
        <v>0</v>
      </c>
      <c r="Q125" s="27">
        <f t="shared" si="240"/>
        <v>0.24</v>
      </c>
      <c r="R125" s="27">
        <f t="shared" si="240"/>
        <v>0</v>
      </c>
      <c r="S125" s="29">
        <f t="shared" si="240"/>
        <v>0</v>
      </c>
      <c r="T125" s="27">
        <f t="shared" si="241"/>
        <v>0</v>
      </c>
      <c r="U125" s="27">
        <f t="shared" si="241"/>
        <v>0</v>
      </c>
      <c r="V125" s="27">
        <f t="shared" si="241"/>
        <v>-0.13600000000000009</v>
      </c>
      <c r="W125" s="27">
        <f t="shared" si="241"/>
        <v>0</v>
      </c>
      <c r="X125" s="27">
        <f t="shared" si="241"/>
        <v>-0.48499999999999999</v>
      </c>
      <c r="Y125" s="27">
        <f t="shared" si="241"/>
        <v>0</v>
      </c>
      <c r="Z125" s="29">
        <f t="shared" si="241"/>
        <v>0</v>
      </c>
      <c r="AA125" s="27" t="s">
        <v>30</v>
      </c>
    </row>
    <row r="126" spans="1:27" ht="15.75" customHeight="1">
      <c r="A126" s="40" t="s">
        <v>305</v>
      </c>
      <c r="B126" s="41" t="s">
        <v>37</v>
      </c>
      <c r="C126" s="39" t="s">
        <v>29</v>
      </c>
      <c r="D126" s="27" t="s">
        <v>30</v>
      </c>
      <c r="E126" s="27">
        <f t="shared" si="239"/>
        <v>0.1</v>
      </c>
      <c r="F126" s="27">
        <f t="shared" si="239"/>
        <v>0</v>
      </c>
      <c r="G126" s="27">
        <f>SUM(G127)</f>
        <v>2.7519999999999998</v>
      </c>
      <c r="H126" s="27">
        <f t="shared" si="239"/>
        <v>0</v>
      </c>
      <c r="I126" s="27">
        <f t="shared" si="239"/>
        <v>0.72499999999999998</v>
      </c>
      <c r="J126" s="27">
        <f t="shared" si="239"/>
        <v>0</v>
      </c>
      <c r="K126" s="29">
        <f t="shared" si="239"/>
        <v>0</v>
      </c>
      <c r="L126" s="27" t="s">
        <v>30</v>
      </c>
      <c r="M126" s="27">
        <f t="shared" si="240"/>
        <v>0.1</v>
      </c>
      <c r="N126" s="27">
        <f t="shared" si="240"/>
        <v>0</v>
      </c>
      <c r="O126" s="27">
        <f>SUM(O127)</f>
        <v>2.6160000000000001</v>
      </c>
      <c r="P126" s="27">
        <f t="shared" si="240"/>
        <v>0</v>
      </c>
      <c r="Q126" s="27">
        <f t="shared" si="240"/>
        <v>0.24</v>
      </c>
      <c r="R126" s="27">
        <f t="shared" si="240"/>
        <v>0</v>
      </c>
      <c r="S126" s="29">
        <f t="shared" si="240"/>
        <v>0</v>
      </c>
      <c r="T126" s="27">
        <f t="shared" si="241"/>
        <v>0</v>
      </c>
      <c r="U126" s="27">
        <f t="shared" si="241"/>
        <v>0</v>
      </c>
      <c r="V126" s="27">
        <f>SUM(V127)</f>
        <v>-0.13600000000000009</v>
      </c>
      <c r="W126" s="27">
        <f t="shared" si="241"/>
        <v>0</v>
      </c>
      <c r="X126" s="27">
        <f t="shared" si="241"/>
        <v>-0.48499999999999999</v>
      </c>
      <c r="Y126" s="27">
        <f t="shared" si="241"/>
        <v>0</v>
      </c>
      <c r="Z126" s="29">
        <f t="shared" si="241"/>
        <v>0</v>
      </c>
      <c r="AA126" s="27" t="s">
        <v>30</v>
      </c>
    </row>
    <row r="127" spans="1:27">
      <c r="A127" s="40" t="s">
        <v>306</v>
      </c>
      <c r="B127" s="41" t="s">
        <v>39</v>
      </c>
      <c r="C127" s="39" t="s">
        <v>29</v>
      </c>
      <c r="D127" s="27" t="s">
        <v>30</v>
      </c>
      <c r="E127" s="27">
        <f t="shared" ref="E127:F127" si="242">SUM(E128,E133)</f>
        <v>0.1</v>
      </c>
      <c r="F127" s="27">
        <f t="shared" si="242"/>
        <v>0</v>
      </c>
      <c r="G127" s="27">
        <f>SUM(G128,G133)</f>
        <v>2.7519999999999998</v>
      </c>
      <c r="H127" s="27">
        <f t="shared" ref="H127:K127" si="243">SUM(H128,H133)</f>
        <v>0</v>
      </c>
      <c r="I127" s="27">
        <f t="shared" si="243"/>
        <v>0.72499999999999998</v>
      </c>
      <c r="J127" s="27">
        <f t="shared" si="243"/>
        <v>0</v>
      </c>
      <c r="K127" s="29">
        <f t="shared" si="243"/>
        <v>0</v>
      </c>
      <c r="L127" s="27" t="s">
        <v>30</v>
      </c>
      <c r="M127" s="27">
        <f t="shared" ref="M127:N127" si="244">SUM(M128,M133)</f>
        <v>0.1</v>
      </c>
      <c r="N127" s="27">
        <f t="shared" si="244"/>
        <v>0</v>
      </c>
      <c r="O127" s="27">
        <f>SUM(O128,O133)</f>
        <v>2.6160000000000001</v>
      </c>
      <c r="P127" s="27">
        <f t="shared" ref="P127:S127" si="245">SUM(P128,P133)</f>
        <v>0</v>
      </c>
      <c r="Q127" s="27">
        <f t="shared" si="245"/>
        <v>0.24</v>
      </c>
      <c r="R127" s="27">
        <f t="shared" si="245"/>
        <v>0</v>
      </c>
      <c r="S127" s="29">
        <f t="shared" si="245"/>
        <v>0</v>
      </c>
      <c r="T127" s="27">
        <f t="shared" ref="T127:U127" si="246">SUM(T128,T133)</f>
        <v>0</v>
      </c>
      <c r="U127" s="27">
        <f t="shared" si="246"/>
        <v>0</v>
      </c>
      <c r="V127" s="27">
        <f>SUM(V128,V133)</f>
        <v>-0.13600000000000009</v>
      </c>
      <c r="W127" s="27">
        <f t="shared" ref="W127:Z127" si="247">SUM(W128,W133)</f>
        <v>0</v>
      </c>
      <c r="X127" s="27">
        <f t="shared" si="247"/>
        <v>-0.48499999999999999</v>
      </c>
      <c r="Y127" s="27">
        <f t="shared" si="247"/>
        <v>0</v>
      </c>
      <c r="Z127" s="29">
        <f t="shared" si="247"/>
        <v>0</v>
      </c>
      <c r="AA127" s="27" t="s">
        <v>30</v>
      </c>
    </row>
    <row r="128" spans="1:27">
      <c r="A128" s="40" t="s">
        <v>307</v>
      </c>
      <c r="B128" s="41" t="s">
        <v>308</v>
      </c>
      <c r="C128" s="39" t="s">
        <v>29</v>
      </c>
      <c r="D128" s="27" t="s">
        <v>30</v>
      </c>
      <c r="E128" s="27">
        <f t="shared" ref="E128:F129" si="248">SUM(E129)</f>
        <v>0.1</v>
      </c>
      <c r="F128" s="27">
        <f t="shared" si="248"/>
        <v>0</v>
      </c>
      <c r="G128" s="27">
        <f>SUM(G129)</f>
        <v>2.7519999999999998</v>
      </c>
      <c r="H128" s="27">
        <f t="shared" ref="H128:K129" si="249">SUM(H129)</f>
        <v>0</v>
      </c>
      <c r="I128" s="27">
        <f t="shared" si="249"/>
        <v>0.72499999999999998</v>
      </c>
      <c r="J128" s="27">
        <f t="shared" si="249"/>
        <v>0</v>
      </c>
      <c r="K128" s="29">
        <f t="shared" si="249"/>
        <v>0</v>
      </c>
      <c r="L128" s="27" t="s">
        <v>30</v>
      </c>
      <c r="M128" s="27">
        <f t="shared" ref="M128:N129" si="250">SUM(M129)</f>
        <v>0.1</v>
      </c>
      <c r="N128" s="27">
        <f t="shared" si="250"/>
        <v>0</v>
      </c>
      <c r="O128" s="27">
        <f>SUM(O129)</f>
        <v>2.6160000000000001</v>
      </c>
      <c r="P128" s="27">
        <f t="shared" ref="P128:S129" si="251">SUM(P129)</f>
        <v>0</v>
      </c>
      <c r="Q128" s="27">
        <f t="shared" si="251"/>
        <v>0.24</v>
      </c>
      <c r="R128" s="27">
        <f t="shared" si="251"/>
        <v>0</v>
      </c>
      <c r="S128" s="29">
        <f t="shared" si="251"/>
        <v>0</v>
      </c>
      <c r="T128" s="27">
        <f t="shared" ref="T128:U129" si="252">SUM(T129)</f>
        <v>0</v>
      </c>
      <c r="U128" s="27">
        <f t="shared" si="252"/>
        <v>0</v>
      </c>
      <c r="V128" s="27">
        <f>SUM(V129)</f>
        <v>-0.13600000000000009</v>
      </c>
      <c r="W128" s="27">
        <f t="shared" ref="W128:Z129" si="253">SUM(W129)</f>
        <v>0</v>
      </c>
      <c r="X128" s="27">
        <f t="shared" si="253"/>
        <v>-0.48499999999999999</v>
      </c>
      <c r="Y128" s="27">
        <f t="shared" si="253"/>
        <v>0</v>
      </c>
      <c r="Z128" s="29">
        <f t="shared" si="253"/>
        <v>0</v>
      </c>
      <c r="AA128" s="27" t="s">
        <v>30</v>
      </c>
    </row>
    <row r="129" spans="1:29">
      <c r="A129" s="40" t="s">
        <v>309</v>
      </c>
      <c r="B129" s="41" t="s">
        <v>43</v>
      </c>
      <c r="C129" s="39" t="s">
        <v>29</v>
      </c>
      <c r="D129" s="27" t="s">
        <v>30</v>
      </c>
      <c r="E129" s="27">
        <f t="shared" si="248"/>
        <v>0.1</v>
      </c>
      <c r="F129" s="27">
        <f t="shared" si="248"/>
        <v>0</v>
      </c>
      <c r="G129" s="27">
        <f>SUM(G130)</f>
        <v>2.7519999999999998</v>
      </c>
      <c r="H129" s="27">
        <f t="shared" si="249"/>
        <v>0</v>
      </c>
      <c r="I129" s="27">
        <f t="shared" si="249"/>
        <v>0.72499999999999998</v>
      </c>
      <c r="J129" s="27">
        <f t="shared" si="249"/>
        <v>0</v>
      </c>
      <c r="K129" s="29">
        <f t="shared" si="249"/>
        <v>0</v>
      </c>
      <c r="L129" s="27" t="s">
        <v>30</v>
      </c>
      <c r="M129" s="27">
        <f t="shared" si="250"/>
        <v>0.1</v>
      </c>
      <c r="N129" s="27">
        <f t="shared" si="250"/>
        <v>0</v>
      </c>
      <c r="O129" s="27">
        <f>SUM(O130)</f>
        <v>2.6160000000000001</v>
      </c>
      <c r="P129" s="27">
        <f t="shared" si="251"/>
        <v>0</v>
      </c>
      <c r="Q129" s="27">
        <f t="shared" si="251"/>
        <v>0.24</v>
      </c>
      <c r="R129" s="27">
        <f t="shared" si="251"/>
        <v>0</v>
      </c>
      <c r="S129" s="29">
        <f t="shared" si="251"/>
        <v>0</v>
      </c>
      <c r="T129" s="27">
        <f t="shared" si="252"/>
        <v>0</v>
      </c>
      <c r="U129" s="27">
        <f t="shared" si="252"/>
        <v>0</v>
      </c>
      <c r="V129" s="27">
        <f>SUM(V130)</f>
        <v>-0.13600000000000009</v>
      </c>
      <c r="W129" s="27">
        <f t="shared" si="253"/>
        <v>0</v>
      </c>
      <c r="X129" s="27">
        <f t="shared" si="253"/>
        <v>-0.48499999999999999</v>
      </c>
      <c r="Y129" s="27">
        <f t="shared" si="253"/>
        <v>0</v>
      </c>
      <c r="Z129" s="29">
        <f t="shared" si="253"/>
        <v>0</v>
      </c>
      <c r="AA129" s="27" t="s">
        <v>30</v>
      </c>
    </row>
    <row r="130" spans="1:29" ht="31.5">
      <c r="A130" s="73" t="s">
        <v>310</v>
      </c>
      <c r="B130" s="88" t="s">
        <v>130</v>
      </c>
      <c r="C130" s="75" t="s">
        <v>29</v>
      </c>
      <c r="D130" s="35" t="s">
        <v>30</v>
      </c>
      <c r="E130" s="35">
        <f t="shared" ref="E130:F130" si="254">SUM(E131:E132)</f>
        <v>0.1</v>
      </c>
      <c r="F130" s="35">
        <f t="shared" si="254"/>
        <v>0</v>
      </c>
      <c r="G130" s="35">
        <f>SUM(G131:G132)</f>
        <v>2.7519999999999998</v>
      </c>
      <c r="H130" s="35">
        <f t="shared" ref="H130:K130" si="255">SUM(H131:H132)</f>
        <v>0</v>
      </c>
      <c r="I130" s="35">
        <f t="shared" si="255"/>
        <v>0.72499999999999998</v>
      </c>
      <c r="J130" s="35">
        <f t="shared" si="255"/>
        <v>0</v>
      </c>
      <c r="K130" s="36">
        <f t="shared" si="255"/>
        <v>0</v>
      </c>
      <c r="L130" s="35" t="s">
        <v>30</v>
      </c>
      <c r="M130" s="35">
        <f t="shared" ref="M130:N130" si="256">SUM(M131:M132)</f>
        <v>0.1</v>
      </c>
      <c r="N130" s="35">
        <f t="shared" si="256"/>
        <v>0</v>
      </c>
      <c r="O130" s="35">
        <f>SUM(O131:O132)</f>
        <v>2.6160000000000001</v>
      </c>
      <c r="P130" s="35">
        <f t="shared" ref="P130:S130" si="257">SUM(P131:P132)</f>
        <v>0</v>
      </c>
      <c r="Q130" s="35">
        <f t="shared" si="257"/>
        <v>0.24</v>
      </c>
      <c r="R130" s="35">
        <f t="shared" si="257"/>
        <v>0</v>
      </c>
      <c r="S130" s="36">
        <f t="shared" si="257"/>
        <v>0</v>
      </c>
      <c r="T130" s="35">
        <f t="shared" ref="T130:U130" si="258">SUM(T131:T132)</f>
        <v>0</v>
      </c>
      <c r="U130" s="35">
        <f t="shared" si="258"/>
        <v>0</v>
      </c>
      <c r="V130" s="35">
        <f>SUM(V131:V132)</f>
        <v>-0.13600000000000009</v>
      </c>
      <c r="W130" s="35">
        <f t="shared" ref="W130:Z130" si="259">SUM(W131:W132)</f>
        <v>0</v>
      </c>
      <c r="X130" s="35">
        <f t="shared" si="259"/>
        <v>-0.48499999999999999</v>
      </c>
      <c r="Y130" s="35">
        <f t="shared" si="259"/>
        <v>0</v>
      </c>
      <c r="Z130" s="36">
        <f t="shared" si="259"/>
        <v>0</v>
      </c>
      <c r="AA130" s="35" t="s">
        <v>30</v>
      </c>
    </row>
    <row r="131" spans="1:29" s="68" customFormat="1" ht="47.25">
      <c r="A131" s="76" t="s">
        <v>311</v>
      </c>
      <c r="B131" s="93" t="s">
        <v>312</v>
      </c>
      <c r="C131" s="94" t="s">
        <v>313</v>
      </c>
      <c r="D131" s="79" t="s">
        <v>30</v>
      </c>
      <c r="E131" s="80">
        <v>0</v>
      </c>
      <c r="F131" s="80">
        <v>0</v>
      </c>
      <c r="G131" s="80">
        <v>0.252</v>
      </c>
      <c r="H131" s="80">
        <v>0</v>
      </c>
      <c r="I131" s="80">
        <v>2.5000000000000001E-2</v>
      </c>
      <c r="J131" s="80">
        <v>0</v>
      </c>
      <c r="K131" s="81">
        <v>0</v>
      </c>
      <c r="L131" s="97">
        <v>43251</v>
      </c>
      <c r="M131" s="80">
        <v>0</v>
      </c>
      <c r="N131" s="80">
        <v>0</v>
      </c>
      <c r="O131" s="80">
        <v>0.23200000000000001</v>
      </c>
      <c r="P131" s="80">
        <v>0</v>
      </c>
      <c r="Q131" s="80">
        <v>0.05</v>
      </c>
      <c r="R131" s="80">
        <v>0</v>
      </c>
      <c r="S131" s="81">
        <v>0</v>
      </c>
      <c r="T131" s="52">
        <f t="shared" ref="T131:T132" si="260">M131-E131</f>
        <v>0</v>
      </c>
      <c r="U131" s="52">
        <f t="shared" ref="U131:U132" si="261">N131-F131</f>
        <v>0</v>
      </c>
      <c r="V131" s="52">
        <f t="shared" ref="V131:V132" si="262">O131-G131</f>
        <v>-1.999999999999999E-2</v>
      </c>
      <c r="W131" s="52">
        <f t="shared" ref="W131:W132" si="263">P131-H131</f>
        <v>0</v>
      </c>
      <c r="X131" s="52">
        <f t="shared" ref="X131:X132" si="264">Q131-I131</f>
        <v>2.5000000000000001E-2</v>
      </c>
      <c r="Y131" s="52">
        <f t="shared" ref="Y131:Y132" si="265">R131-J131</f>
        <v>0</v>
      </c>
      <c r="Z131" s="53">
        <f t="shared" ref="Z131:Z132" si="266">S131-K131</f>
        <v>0</v>
      </c>
      <c r="AA131" s="96" t="s">
        <v>330</v>
      </c>
    </row>
    <row r="132" spans="1:29" s="68" customFormat="1" ht="47.25">
      <c r="A132" s="76" t="s">
        <v>314</v>
      </c>
      <c r="B132" s="93" t="s">
        <v>315</v>
      </c>
      <c r="C132" s="94" t="s">
        <v>316</v>
      </c>
      <c r="D132" s="79" t="s">
        <v>30</v>
      </c>
      <c r="E132" s="80">
        <v>0.1</v>
      </c>
      <c r="F132" s="80">
        <v>0</v>
      </c>
      <c r="G132" s="80">
        <v>2.5</v>
      </c>
      <c r="H132" s="80">
        <v>0</v>
      </c>
      <c r="I132" s="80">
        <v>0.7</v>
      </c>
      <c r="J132" s="80">
        <v>0</v>
      </c>
      <c r="K132" s="81">
        <v>0</v>
      </c>
      <c r="L132" s="97">
        <v>43435</v>
      </c>
      <c r="M132" s="80">
        <v>0.1</v>
      </c>
      <c r="N132" s="80">
        <v>0</v>
      </c>
      <c r="O132" s="80">
        <v>2.3839999999999999</v>
      </c>
      <c r="P132" s="80">
        <v>0</v>
      </c>
      <c r="Q132" s="80">
        <v>0.19</v>
      </c>
      <c r="R132" s="80">
        <v>0</v>
      </c>
      <c r="S132" s="81">
        <v>0</v>
      </c>
      <c r="T132" s="52">
        <f t="shared" si="260"/>
        <v>0</v>
      </c>
      <c r="U132" s="52">
        <f t="shared" si="261"/>
        <v>0</v>
      </c>
      <c r="V132" s="52">
        <f t="shared" si="262"/>
        <v>-0.1160000000000001</v>
      </c>
      <c r="W132" s="52">
        <f t="shared" si="263"/>
        <v>0</v>
      </c>
      <c r="X132" s="52">
        <f t="shared" si="264"/>
        <v>-0.51</v>
      </c>
      <c r="Y132" s="52">
        <f t="shared" si="265"/>
        <v>0</v>
      </c>
      <c r="Z132" s="53">
        <f t="shared" si="266"/>
        <v>0</v>
      </c>
      <c r="AA132" s="96" t="s">
        <v>330</v>
      </c>
    </row>
    <row r="133" spans="1:29">
      <c r="A133" s="40" t="s">
        <v>317</v>
      </c>
      <c r="B133" s="59" t="s">
        <v>318</v>
      </c>
      <c r="C133" s="39" t="s">
        <v>29</v>
      </c>
      <c r="D133" s="39" t="s">
        <v>30</v>
      </c>
      <c r="E133" s="27">
        <f t="shared" ref="E133:K134" si="267">E134</f>
        <v>0</v>
      </c>
      <c r="F133" s="27">
        <f t="shared" si="267"/>
        <v>0</v>
      </c>
      <c r="G133" s="27">
        <f t="shared" si="267"/>
        <v>0</v>
      </c>
      <c r="H133" s="27">
        <f t="shared" si="267"/>
        <v>0</v>
      </c>
      <c r="I133" s="27">
        <f t="shared" si="267"/>
        <v>0</v>
      </c>
      <c r="J133" s="27">
        <f t="shared" si="267"/>
        <v>0</v>
      </c>
      <c r="K133" s="58">
        <f t="shared" si="267"/>
        <v>0</v>
      </c>
      <c r="L133" s="39" t="s">
        <v>30</v>
      </c>
      <c r="M133" s="27">
        <f t="shared" ref="M133:S134" si="268">M134</f>
        <v>0</v>
      </c>
      <c r="N133" s="27">
        <f t="shared" si="268"/>
        <v>0</v>
      </c>
      <c r="O133" s="27">
        <f t="shared" si="268"/>
        <v>0</v>
      </c>
      <c r="P133" s="27">
        <f t="shared" si="268"/>
        <v>0</v>
      </c>
      <c r="Q133" s="27">
        <f t="shared" si="268"/>
        <v>0</v>
      </c>
      <c r="R133" s="27">
        <f t="shared" si="268"/>
        <v>0</v>
      </c>
      <c r="S133" s="58">
        <f t="shared" si="268"/>
        <v>0</v>
      </c>
      <c r="T133" s="27">
        <f t="shared" ref="T133:Z134" si="269">T134</f>
        <v>0</v>
      </c>
      <c r="U133" s="27">
        <f t="shared" si="269"/>
        <v>0</v>
      </c>
      <c r="V133" s="27">
        <f t="shared" si="269"/>
        <v>0</v>
      </c>
      <c r="W133" s="27">
        <f t="shared" si="269"/>
        <v>0</v>
      </c>
      <c r="X133" s="27">
        <f t="shared" si="269"/>
        <v>0</v>
      </c>
      <c r="Y133" s="27">
        <f t="shared" si="269"/>
        <v>0</v>
      </c>
      <c r="Z133" s="58">
        <f t="shared" si="269"/>
        <v>0</v>
      </c>
      <c r="AA133" s="39" t="s">
        <v>30</v>
      </c>
    </row>
    <row r="134" spans="1:29">
      <c r="A134" s="40" t="s">
        <v>319</v>
      </c>
      <c r="B134" s="42" t="s">
        <v>79</v>
      </c>
      <c r="C134" s="39" t="s">
        <v>29</v>
      </c>
      <c r="D134" s="39" t="s">
        <v>30</v>
      </c>
      <c r="E134" s="27">
        <f t="shared" si="267"/>
        <v>0</v>
      </c>
      <c r="F134" s="27">
        <f t="shared" si="267"/>
        <v>0</v>
      </c>
      <c r="G134" s="27">
        <f t="shared" si="267"/>
        <v>0</v>
      </c>
      <c r="H134" s="27">
        <f t="shared" si="267"/>
        <v>0</v>
      </c>
      <c r="I134" s="27">
        <f t="shared" si="267"/>
        <v>0</v>
      </c>
      <c r="J134" s="27">
        <f t="shared" si="267"/>
        <v>0</v>
      </c>
      <c r="K134" s="58">
        <f t="shared" si="267"/>
        <v>0</v>
      </c>
      <c r="L134" s="39" t="s">
        <v>30</v>
      </c>
      <c r="M134" s="27">
        <f t="shared" si="268"/>
        <v>0</v>
      </c>
      <c r="N134" s="27">
        <f t="shared" si="268"/>
        <v>0</v>
      </c>
      <c r="O134" s="27">
        <f t="shared" si="268"/>
        <v>0</v>
      </c>
      <c r="P134" s="27">
        <f t="shared" si="268"/>
        <v>0</v>
      </c>
      <c r="Q134" s="27">
        <f t="shared" si="268"/>
        <v>0</v>
      </c>
      <c r="R134" s="27">
        <f t="shared" si="268"/>
        <v>0</v>
      </c>
      <c r="S134" s="58">
        <f t="shared" si="268"/>
        <v>0</v>
      </c>
      <c r="T134" s="27">
        <f t="shared" si="269"/>
        <v>0</v>
      </c>
      <c r="U134" s="27">
        <f t="shared" si="269"/>
        <v>0</v>
      </c>
      <c r="V134" s="27">
        <f t="shared" si="269"/>
        <v>0</v>
      </c>
      <c r="W134" s="27">
        <f t="shared" si="269"/>
        <v>0</v>
      </c>
      <c r="X134" s="27">
        <f t="shared" si="269"/>
        <v>0</v>
      </c>
      <c r="Y134" s="27">
        <f t="shared" si="269"/>
        <v>0</v>
      </c>
      <c r="Z134" s="58">
        <f t="shared" si="269"/>
        <v>0</v>
      </c>
      <c r="AA134" s="39" t="s">
        <v>30</v>
      </c>
    </row>
    <row r="135" spans="1:29" ht="31.5">
      <c r="A135" s="73" t="s">
        <v>320</v>
      </c>
      <c r="B135" s="88" t="s">
        <v>130</v>
      </c>
      <c r="C135" s="75" t="s">
        <v>29</v>
      </c>
      <c r="D135" s="35" t="s">
        <v>30</v>
      </c>
      <c r="E135" s="35">
        <f t="shared" ref="E135:F135" si="270">SUM(E136:E138)</f>
        <v>0</v>
      </c>
      <c r="F135" s="35">
        <f t="shared" si="270"/>
        <v>0</v>
      </c>
      <c r="G135" s="35">
        <f>SUM(G136:G138)</f>
        <v>0</v>
      </c>
      <c r="H135" s="35">
        <f t="shared" ref="H135:K135" si="271">SUM(H136:H138)</f>
        <v>0</v>
      </c>
      <c r="I135" s="35">
        <f t="shared" si="271"/>
        <v>0</v>
      </c>
      <c r="J135" s="35">
        <f t="shared" si="271"/>
        <v>0</v>
      </c>
      <c r="K135" s="36">
        <f t="shared" si="271"/>
        <v>0</v>
      </c>
      <c r="L135" s="35" t="s">
        <v>30</v>
      </c>
      <c r="M135" s="35">
        <f t="shared" ref="M135:N135" si="272">SUM(M136:M138)</f>
        <v>0</v>
      </c>
      <c r="N135" s="35">
        <f t="shared" si="272"/>
        <v>0</v>
      </c>
      <c r="O135" s="35">
        <f>SUM(O136:O138)</f>
        <v>0</v>
      </c>
      <c r="P135" s="35">
        <f t="shared" ref="P135:S135" si="273">SUM(P136:P138)</f>
        <v>0</v>
      </c>
      <c r="Q135" s="35">
        <f t="shared" si="273"/>
        <v>0</v>
      </c>
      <c r="R135" s="35">
        <f t="shared" si="273"/>
        <v>0</v>
      </c>
      <c r="S135" s="36">
        <f t="shared" si="273"/>
        <v>0</v>
      </c>
      <c r="T135" s="35">
        <f t="shared" ref="T135:U135" si="274">SUM(T136:T138)</f>
        <v>0</v>
      </c>
      <c r="U135" s="35">
        <f t="shared" si="274"/>
        <v>0</v>
      </c>
      <c r="V135" s="35">
        <f>SUM(V136:V138)</f>
        <v>0</v>
      </c>
      <c r="W135" s="35">
        <f t="shared" ref="W135:Z135" si="275">SUM(W136:W138)</f>
        <v>0</v>
      </c>
      <c r="X135" s="35">
        <f t="shared" si="275"/>
        <v>0</v>
      </c>
      <c r="Y135" s="35">
        <f t="shared" si="275"/>
        <v>0</v>
      </c>
      <c r="Z135" s="36">
        <f t="shared" si="275"/>
        <v>0</v>
      </c>
      <c r="AA135" s="35" t="s">
        <v>30</v>
      </c>
    </row>
    <row r="136" spans="1:29" ht="63">
      <c r="A136" s="54" t="s">
        <v>321</v>
      </c>
      <c r="B136" s="70" t="s">
        <v>322</v>
      </c>
      <c r="C136" s="57" t="s">
        <v>323</v>
      </c>
      <c r="D136" s="49" t="s">
        <v>30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1">
        <v>0</v>
      </c>
      <c r="L136" s="49" t="s">
        <v>30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1">
        <v>0</v>
      </c>
      <c r="T136" s="52">
        <f t="shared" ref="T136:T138" si="276">M136-E136</f>
        <v>0</v>
      </c>
      <c r="U136" s="52">
        <f t="shared" ref="U136:U138" si="277">N136-F136</f>
        <v>0</v>
      </c>
      <c r="V136" s="52">
        <f t="shared" ref="V136:V138" si="278">O136-G136</f>
        <v>0</v>
      </c>
      <c r="W136" s="52">
        <f t="shared" ref="W136:W138" si="279">P136-H136</f>
        <v>0</v>
      </c>
      <c r="X136" s="52">
        <f t="shared" ref="X136:X138" si="280">Q136-I136</f>
        <v>0</v>
      </c>
      <c r="Y136" s="52">
        <f t="shared" ref="Y136:Y138" si="281">R136-J136</f>
        <v>0</v>
      </c>
      <c r="Z136" s="53">
        <f t="shared" ref="Z136:Z138" si="282">S136-K136</f>
        <v>0</v>
      </c>
      <c r="AA136" s="49" t="s">
        <v>30</v>
      </c>
    </row>
    <row r="137" spans="1:29" ht="63">
      <c r="A137" s="54" t="s">
        <v>324</v>
      </c>
      <c r="B137" s="70" t="s">
        <v>325</v>
      </c>
      <c r="C137" s="95" t="s">
        <v>326</v>
      </c>
      <c r="D137" s="49" t="s">
        <v>30</v>
      </c>
      <c r="E137" s="50">
        <v>0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1">
        <v>0</v>
      </c>
      <c r="L137" s="49" t="s">
        <v>30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1">
        <v>0</v>
      </c>
      <c r="T137" s="52">
        <f t="shared" si="276"/>
        <v>0</v>
      </c>
      <c r="U137" s="52">
        <f t="shared" si="277"/>
        <v>0</v>
      </c>
      <c r="V137" s="52">
        <f t="shared" si="278"/>
        <v>0</v>
      </c>
      <c r="W137" s="52">
        <f t="shared" si="279"/>
        <v>0</v>
      </c>
      <c r="X137" s="52">
        <f t="shared" si="280"/>
        <v>0</v>
      </c>
      <c r="Y137" s="52">
        <f t="shared" si="281"/>
        <v>0</v>
      </c>
      <c r="Z137" s="53">
        <f t="shared" si="282"/>
        <v>0</v>
      </c>
      <c r="AA137" s="49" t="s">
        <v>30</v>
      </c>
    </row>
    <row r="138" spans="1:29" ht="47.25">
      <c r="A138" s="54" t="s">
        <v>327</v>
      </c>
      <c r="B138" s="70" t="s">
        <v>328</v>
      </c>
      <c r="C138" s="95" t="s">
        <v>329</v>
      </c>
      <c r="D138" s="49" t="s">
        <v>30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1">
        <v>0</v>
      </c>
      <c r="L138" s="49" t="s">
        <v>30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50">
        <v>0</v>
      </c>
      <c r="S138" s="51">
        <v>0</v>
      </c>
      <c r="T138" s="52">
        <f t="shared" si="276"/>
        <v>0</v>
      </c>
      <c r="U138" s="52">
        <f t="shared" si="277"/>
        <v>0</v>
      </c>
      <c r="V138" s="52">
        <f t="shared" si="278"/>
        <v>0</v>
      </c>
      <c r="W138" s="52">
        <f t="shared" si="279"/>
        <v>0</v>
      </c>
      <c r="X138" s="52">
        <f t="shared" si="280"/>
        <v>0</v>
      </c>
      <c r="Y138" s="52">
        <f t="shared" si="281"/>
        <v>0</v>
      </c>
      <c r="Z138" s="53">
        <f t="shared" si="282"/>
        <v>0</v>
      </c>
      <c r="AA138" s="49" t="s">
        <v>30</v>
      </c>
    </row>
    <row r="139" spans="1:29" ht="37.5" customHeight="1">
      <c r="A139" s="98" t="s">
        <v>16</v>
      </c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  <c r="AA139" s="98"/>
      <c r="AB139" s="5"/>
      <c r="AC139" s="5"/>
    </row>
    <row r="140" spans="1:29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67">
    <mergeCell ref="X46:X47"/>
    <mergeCell ref="Y46:Y47"/>
    <mergeCell ref="Z46:Z47"/>
    <mergeCell ref="AA46:AA47"/>
    <mergeCell ref="T46:T47"/>
    <mergeCell ref="U46:U47"/>
    <mergeCell ref="V46:V47"/>
    <mergeCell ref="W46:W47"/>
    <mergeCell ref="R46:R47"/>
    <mergeCell ref="S46:S47"/>
    <mergeCell ref="M46:M47"/>
    <mergeCell ref="N46:N47"/>
    <mergeCell ref="O46:O47"/>
    <mergeCell ref="P46:P47"/>
    <mergeCell ref="Y44:Y45"/>
    <mergeCell ref="Z44:Z45"/>
    <mergeCell ref="AA44:AA45"/>
    <mergeCell ref="A46:A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T44:T45"/>
    <mergeCell ref="Q46:Q47"/>
    <mergeCell ref="W44:W45"/>
    <mergeCell ref="Q44:Q45"/>
    <mergeCell ref="R44:R45"/>
    <mergeCell ref="S44:S45"/>
    <mergeCell ref="X44:X45"/>
    <mergeCell ref="O44:O45"/>
    <mergeCell ref="P44:P45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U44:U45"/>
    <mergeCell ref="V44:V45"/>
    <mergeCell ref="A139:AA139"/>
    <mergeCell ref="A13:AA13"/>
    <mergeCell ref="T15:Z17"/>
    <mergeCell ref="A5:AA5"/>
    <mergeCell ref="A8:AA8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</mergeCells>
  <conditionalFormatting sqref="B117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2019-03-18T07:25:50Z</dcterms:modified>
</cp:coreProperties>
</file>