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<sst xmlns="http://schemas.openxmlformats.org/spreadsheetml/2006/main" count="925" uniqueCount="496">
  <si>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</si>
  <si>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</si>
  <si>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</si>
  <si>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</si>
  <si>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</si>
  <si>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</si>
  <si>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</si>
  <si>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</si>
  <si>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</si>
  <si>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</si>
  <si>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</si>
  <si>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</si>
  <si>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</si>
  <si>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</si>
  <si>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</si>
  <si>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</si>
  <si>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</si>
  <si>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</si>
  <si>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</si>
  <si>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</si>
  <si>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</si>
  <si>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</si>
  <si>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</si>
  <si>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</si>
  <si>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</si>
  <si>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</si>
  <si>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</si>
  <si>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</si>
  <si>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</si>
  <si>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</si>
  <si>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</si>
  <si>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</si>
  <si>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</si>
  <si>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</si>
  <si>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</si>
  <si>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</si>
  <si>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</si>
  <si>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</si>
  <si>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</si>
  <si>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</si>
  <si>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</si>
  <si>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</si>
  <si>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</si>
  <si>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</si>
  <si>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</si>
  <si>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</si>
  <si>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</si>
  <si>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</si>
  <si>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</si>
  <si>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</si>
  <si>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</si>
  <si>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</si>
  <si>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</si>
  <si>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</si>
  <si>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</si>
  <si>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</si>
  <si>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</si>
  <si>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</si>
  <si>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</si>
  <si>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</si>
  <si>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</si>
  <si>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</si>
  <si>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</si>
  <si>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</si>
  <si>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</si>
  <si>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</si>
  <si>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</si>
  <si>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</si>
  <si>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</si>
  <si>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</si>
  <si>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</si>
  <si>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</si>
  <si>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</si>
  <si>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</si>
  <si>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</si>
  <si>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</si>
  <si>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</si>
  <si>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</si>
  <si>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</si>
  <si>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</si>
  <si>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</si>
  <si>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</si>
  <si>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</si>
  <si>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</si>
  <si>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</si>
  <si>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</si>
  <si>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</si>
  <si>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</si>
  <si>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</si>
  <si>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</si>
  <si>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</si>
  <si>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</si>
  <si>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</si>
  <si>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</si>
  <si>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</si>
  <si>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</si>
  <si>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</si>
  <si>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</si>
  <si>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</si>
  <si>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</si>
  <si>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</si>
  <si>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</si>
  <si>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</si>
  <si>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</si>
  <si>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</si>
  <si>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</si>
  <si>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</si>
  <si>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</si>
  <si>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</si>
  <si>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</si>
  <si>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</si>
  <si>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</si>
  <si>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</si>
  <si>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</si>
  <si>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</si>
  <si>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</si>
  <si>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</si>
  <si>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</si>
  <si>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</si>
  <si>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</si>
  <si>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</si>
  <si>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</si>
  <si>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</si>
  <si>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</si>
  <si>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</si>
  <si>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</si>
  <si>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</si>
  <si>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</si>
  <si>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</si>
  <si>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</si>
  <si>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</si>
  <si>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</si>
  <si>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</si>
  <si>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</si>
  <si>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</si>
  <si>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</si>
  <si>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</si>
  <si>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</si>
  <si>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</si>
  <si>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</si>
  <si>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</si>
  <si>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</si>
  <si>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</si>
  <si>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</si>
  <si>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</si>
  <si>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</si>
  <si>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</si>
  <si>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</si>
  <si>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</si>
  <si>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</si>
  <si>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</si>
  <si>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</si>
  <si>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</si>
  <si>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</si>
  <si>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</si>
  <si>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</si>
  <si>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</si>
  <si>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</si>
  <si>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</si>
  <si>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</si>
  <si>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</si>
  <si>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</si>
  <si>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</si>
  <si>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</si>
  <si>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</si>
  <si>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</si>
  <si>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</si>
  <si>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</si>
  <si>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</si>
  <si>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</si>
  <si>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</si>
  <si>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</si>
  <si>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</si>
  <si>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</si>
  <si>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</si>
  <si>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</si>
  <si>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</si>
  <si>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</si>
  <si>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</si>
  <si>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</si>
  <si>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</si>
  <si>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</si>
  <si>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</si>
  <si>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</si>
  <si>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</si>
  <si>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</si>
  <si>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</si>
  <si>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</si>
  <si>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</si>
  <si>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</si>
  <si>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</si>
  <si>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</si>
  <si>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</si>
  <si>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</si>
  <si>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</si>
  <si>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</si>
  <si>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</si>
  <si>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</si>
  <si>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</si>
  <si>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</si>
  <si>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</si>
  <si>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</si>
  <si>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</si>
  <si>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</si>
  <si>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</si>
  <si>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</si>
  <si>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</si>
  <si>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</si>
  <si>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</si>
  <si>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</si>
  <si>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</si>
  <si>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</si>
  <si>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</si>
  <si>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</si>
  <si>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</si>
  <si>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</si>
  <si>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</si>
  <si>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</si>
  <si>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</si>
  <si>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</si>
  <si>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</si>
  <si>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</si>
  <si>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</si>
  <si>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</si>
  <si>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</si>
  <si>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</si>
  <si>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</si>
  <si>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</si>
  <si>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</si>
  <si>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</si>
  <si>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</si>
  <si>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</si>
  <si>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</si>
  <si>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</si>
  <si>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</si>
  <si>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</si>
  <si>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</si>
  <si>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</si>
  <si>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</si>
  <si>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</si>
  <si>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</si>
  <si>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</si>
  <si>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</si>
  <si>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</si>
  <si>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</si>
  <si>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</si>
  <si>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</si>
  <si>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</si>
  <si>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</si>
  <si>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</si>
  <si>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</si>
  <si>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</si>
  <si>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</si>
  <si>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</si>
  <si>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</si>
  <si>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</si>
  <si>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</si>
  <si>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</si>
  <si>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</si>
  <si>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</si>
  <si>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</si>
  <si>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</si>
  <si>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</si>
  <si>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</si>
  <si>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</si>
  <si>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</si>
  <si>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</si>
  <si>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</si>
  <si>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</si>
  <si>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</si>
  <si>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</si>
  <si>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</si>
  <si>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</si>
  <si>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</si>
  <si>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</si>
  <si>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</si>
  <si>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</si>
  <si>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</si>
  <si>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</si>
  <si>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</si>
  <si>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</si>
  <si>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</si>
  <si>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</si>
  <si>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</si>
  <si>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</si>
  <si>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</si>
  <si>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</si>
  <si>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</si>
  <si>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</si>
  <si>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</si>
  <si>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</si>
  <si>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</si>
  <si>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</si>
  <si>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</si>
  <si>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</si>
  <si>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</si>
  <si>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</si>
  <si>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</si>
  <si>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</si>
  <si>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</si>
  <si>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</si>
  <si>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</si>
  <si>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</si>
  <si>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</si>
  <si>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</si>
  <si>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</si>
  <si>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</si>
  <si>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</si>
  <si>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</si>
  <si>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</si>
  <si>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</si>
  <si>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</si>
  <si>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</si>
  <si>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</si>
  <si>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</si>
  <si>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</si>
  <si>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</si>
  <si>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</si>
  <si>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</si>
  <si>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</si>
  <si>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</si>
  <si>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</si>
  <si>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</si>
  <si>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</si>
  <si>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</si>
  <si>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</si>
  <si>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</si>
  <si>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</si>
  <si>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</si>
  <si>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</si>
  <si>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</si>
  <si>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</si>
  <si>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</si>
  <si>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</si>
  <si>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</si>
  <si>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</si>
  <si>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</si>
  <si>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</si>
  <si>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</si>
  <si>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</si>
  <si>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</si>
  <si>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</si>
  <si>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</si>
  <si>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</si>
  <si>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</si>
  <si>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</si>
  <si>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</si>
  <si>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</si>
  <si>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</si>
  <si>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</si>
  <si>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</si>
  <si>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</si>
  <si>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</si>
  <si>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</si>
  <si>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</si>
  <si>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</si>
  <si>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</si>
  <si>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</si>
  <si>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</si>
  <si>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</si>
  <si>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</si>
  <si>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</si>
  <si>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</si>
  <si>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</si>
  <si>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</si>
  <si>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</si>
  <si>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</si>
  <si>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</si>
  <si>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</si>
  <si>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</si>
  <si>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</si>
  <si>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</si>
  <si>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</si>
  <si>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</si>
  <si>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</si>
  <si>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</si>
  <si>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</si>
  <si>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</si>
  <si>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</si>
  <si>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</si>
  <si>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</si>
  <si>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</si>
  <si>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</si>
  <si>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</si>
  <si>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</si>
  <si>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</si>
  <si>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</si>
  <si>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</si>
  <si>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</si>
  <si>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</si>
  <si>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</si>
  <si>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</si>
  <si>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</si>
  <si>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</si>
  <si>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</si>
  <si>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</si>
  <si>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</si>
  <si>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</si>
  <si>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</si>
  <si>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</si>
  <si>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</si>
  <si>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</si>
  <si>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</si>
  <si>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</si>
  <si>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</si>
  <si>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</si>
  <si>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</si>
  <si>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</si>
  <si>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</si>
  <si>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</si>
  <si>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</si>
  <si>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</si>
  <si>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</si>
  <si>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</si>
  <si>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</si>
  <si>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</si>
  <si>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</si>
  <si>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</si>
  <si>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</si>
  <si>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</si>
  <si>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</si>
  <si>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</si>
  <si>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</si>
  <si>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</si>
  <si>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</si>
  <si>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</si>
  <si>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</si>
  <si>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</si>
  <si>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</si>
  <si>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</si>
  <si>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</si>
  <si>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</si>
  <si>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</si>
  <si>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</si>
  <si>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</si>
  <si>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</si>
  <si>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</si>
  <si>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</si>
  <si>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</si>
  <si>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</si>
  <si>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</si>
  <si>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</si>
  <si>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</si>
  <si>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</si>
  <si>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</si>
  <si>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</si>
  <si>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</si>
  <si>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</si>
  <si>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</si>
  <si>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</si>
  <si>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</si>
  <si>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</si>
  <si>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</si>
  <si>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</si>
  <si>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</si>
  <si>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</si>
  <si>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</si>
  <si>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</si>
  <si>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</si>
  <si>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</si>
  <si>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</si>
  <si>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</si>
  <si>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</si>
  <si>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</si>
  <si>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</si>
  <si>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</si>
  <si>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</si>
  <si>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</si>
  <si>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</si>
  <si>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</si>
  <si>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</si>
  <si>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</si>
  <si>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</si>
  <si>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</si>
  <si>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</si>
  <si>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 год</t>
  </si>
  <si>
    <t>2019 год</t>
  </si>
  <si>
    <t>2020 год</t>
  </si>
  <si>
    <t>2021 год</t>
  </si>
  <si>
    <t>2022 год</t>
  </si>
  <si>
    <t>Изготовление и подготовка к монтажу элементов металлоконструкций необходимых для призводства работ</t>
  </si>
  <si>
    <t>.2019г</t>
  </si>
  <si>
    <t>J_Кр_ОС_17421.07</t>
  </si>
  <si>
    <t>Сверлильный станок DMI -25/400</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</si>
  <si>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</si>
  <si>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</si>
  <si>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</si>
  <si>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</si>
  <si>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</si>
  <si>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</si>
  <si>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</si>
  <si>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</si>
  <si>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Заместитель главного инженера по электрообеспечению                                                                             А.С. Стахов</t>
  </si>
  <si>
    <t xml:space="preserve">Н </t>
  </si>
  <si>
    <t>Сверлильный станок TRIOD DMI-25/400 412012</t>
  </si>
  <si>
    <t>предназначен для сверления  и обработки отверстий в заготовках из металла. Этот профессиональный инструмент включает в себя такие функции как зенкерование, сверление, развертывание. За счет возможности поворачивать и наклонять стол, можно обрабатывать деталь под нужным углом.</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</si>
</sst>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25568"/>
        <c:axId val="76527104"/>
      </c:lineChart>
      <c:catAx>
        <c:axId val="76525568"/>
        <c:scaling>
          <c:orientation val="minMax"/>
        </c:scaling>
        <c:axPos val="b"/>
        <c:numFmt formatCode="General" sourceLinked="1"/>
        <c:tickLblPos val="nextTo"/>
        <c:crossAx val="76527104"/>
        <c:crosses val="autoZero"/>
        <c:auto val="1"/>
        <c:lblAlgn val="ctr"/>
        <c:lblOffset val="100"/>
      </c:catAx>
      <c:valAx>
        <c:axId val="76527104"/>
        <c:scaling>
          <c:orientation val="minMax"/>
        </c:scaling>
        <c:axPos val="l"/>
        <c:majorGridlines/>
        <c:numFmt formatCode="General" sourceLinked="1"/>
        <c:tickLblPos val="nextTo"/>
        <c:txPr>
          <a:bodyPr/>
          <a:lstStyle/>
          <a:p>
            <a:pPr>
              <a:defRPr sz="700"/>
            </a:pPr>
            <a:endParaRPr lang="ru-RU"/>
          </a:p>
        </c:txPr>
        <c:crossAx val="76525568"/>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0" t="s">
        <v>3</v>
      </c>
      <c r="B6" s="160"/>
      <c r="C6" s="160"/>
    </row>
    <row r="8" spans="1:12" s="1" customFormat="1" ht="15.95" customHeight="1">
      <c r="A8" s="161" t="s">
        <v>458</v>
      </c>
      <c r="B8" s="161"/>
      <c r="C8" s="161"/>
    </row>
    <row r="9" spans="1:12" s="1" customFormat="1" ht="15.95" customHeight="1">
      <c r="A9" s="158" t="s">
        <v>4</v>
      </c>
      <c r="B9" s="158"/>
      <c r="C9" s="158"/>
    </row>
    <row r="11" spans="1:12" s="1" customFormat="1" ht="15.95" customHeight="1">
      <c r="A11" s="161" t="s">
        <v>482</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483</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480</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473</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9.8000000000000004E-2</v>
      </c>
    </row>
    <row r="47" spans="1:3" s="1" customFormat="1" ht="48" customHeight="1">
      <c r="A47" s="11">
        <v>25</v>
      </c>
      <c r="B47" s="139" t="s">
        <v>471</v>
      </c>
      <c r="C47" s="143">
        <v>8.3000000000000004E-2</v>
      </c>
    </row>
    <row r="51" spans="1:3">
      <c r="A51" s="156" t="s">
        <v>492</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3"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418</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J_Кр_ОС_17421.07</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Сверлильный станок DMI -25/400</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475</v>
      </c>
      <c r="H19" s="256"/>
      <c r="I19" s="256"/>
      <c r="J19" s="256"/>
      <c r="K19" s="255" t="s">
        <v>476</v>
      </c>
      <c r="L19" s="256"/>
      <c r="M19" s="256"/>
      <c r="N19" s="256"/>
      <c r="O19" s="255" t="s">
        <v>477</v>
      </c>
      <c r="P19" s="256"/>
      <c r="Q19" s="256"/>
      <c r="R19" s="256"/>
      <c r="S19" s="255" t="s">
        <v>478</v>
      </c>
      <c r="T19" s="256"/>
      <c r="U19" s="256"/>
      <c r="V19" s="256"/>
      <c r="W19" s="255" t="s">
        <v>479</v>
      </c>
      <c r="X19" s="256"/>
      <c r="Y19" s="256"/>
      <c r="Z19" s="256"/>
      <c r="AA19" s="260" t="s">
        <v>421</v>
      </c>
      <c r="AB19" s="260"/>
      <c r="AC19" s="38"/>
      <c r="AD19" s="38"/>
      <c r="AE19" s="38"/>
    </row>
    <row r="20" spans="1:31" ht="48.75" customHeight="1">
      <c r="A20" s="252"/>
      <c r="B20" s="252"/>
      <c r="C20" s="261"/>
      <c r="D20" s="261"/>
      <c r="E20" s="259"/>
      <c r="F20" s="259"/>
      <c r="G20" s="254" t="s">
        <v>169</v>
      </c>
      <c r="H20" s="254"/>
      <c r="I20" s="254" t="s">
        <v>227</v>
      </c>
      <c r="J20" s="254"/>
      <c r="K20" s="254" t="s">
        <v>169</v>
      </c>
      <c r="L20" s="254"/>
      <c r="M20" s="254" t="s">
        <v>227</v>
      </c>
      <c r="N20" s="254"/>
      <c r="O20" s="254" t="s">
        <v>169</v>
      </c>
      <c r="P20" s="254"/>
      <c r="Q20" s="254" t="s">
        <v>227</v>
      </c>
      <c r="R20" s="254"/>
      <c r="S20" s="254" t="s">
        <v>169</v>
      </c>
      <c r="T20" s="254"/>
      <c r="U20" s="254" t="s">
        <v>227</v>
      </c>
      <c r="V20" s="254"/>
      <c r="W20" s="254" t="s">
        <v>169</v>
      </c>
      <c r="X20" s="254"/>
      <c r="Y20" s="254" t="s">
        <v>227</v>
      </c>
      <c r="Z20" s="254"/>
      <c r="AA20" s="260"/>
      <c r="AB20" s="260"/>
    </row>
    <row r="21" spans="1:31" ht="67.5">
      <c r="A21" s="253"/>
      <c r="B21" s="253"/>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9.8000000000000004E-2</v>
      </c>
      <c r="E23" s="64"/>
      <c r="F23" s="64"/>
      <c r="G23" s="153"/>
      <c r="H23" s="63"/>
      <c r="J23" s="67"/>
      <c r="K23" s="63">
        <f>C23</f>
        <v>9.8000000000000004E-2</v>
      </c>
      <c r="L23" s="63"/>
      <c r="M23" s="63"/>
      <c r="N23" s="63"/>
      <c r="O23" s="63"/>
      <c r="P23" s="63"/>
      <c r="Q23" s="63"/>
      <c r="R23" s="63"/>
      <c r="S23" s="63"/>
      <c r="T23" s="63"/>
      <c r="U23" s="63"/>
      <c r="V23" s="63"/>
      <c r="W23" s="63"/>
      <c r="X23" s="63"/>
      <c r="Y23" s="63"/>
      <c r="Z23" s="63"/>
      <c r="AA23" s="63">
        <f>K23</f>
        <v>9.8000000000000004E-2</v>
      </c>
      <c r="AB23" s="63"/>
    </row>
    <row r="24" spans="1:31" ht="24" customHeight="1">
      <c r="A24" s="44" t="s">
        <v>231</v>
      </c>
      <c r="B24" s="45" t="s">
        <v>232</v>
      </c>
      <c r="C24" s="63"/>
      <c r="D24" s="63"/>
      <c r="E24" s="64"/>
      <c r="F24" s="64"/>
      <c r="G24" s="15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9.8000000000000004E-2</v>
      </c>
      <c r="E26" s="112"/>
      <c r="F26" s="112"/>
      <c r="G26" s="154"/>
      <c r="H26" s="112"/>
      <c r="J26" s="113"/>
      <c r="K26" s="112">
        <f>C26</f>
        <v>9.8000000000000004E-2</v>
      </c>
      <c r="L26" s="65"/>
      <c r="M26" s="65"/>
      <c r="N26" s="65"/>
      <c r="O26" s="65"/>
      <c r="P26" s="65"/>
      <c r="Q26" s="65"/>
      <c r="R26" s="65"/>
      <c r="S26" s="65"/>
      <c r="T26" s="65"/>
      <c r="U26" s="65"/>
      <c r="V26" s="65"/>
      <c r="W26" s="65"/>
      <c r="X26" s="65"/>
      <c r="Y26" s="65"/>
      <c r="Z26" s="65"/>
      <c r="AA26" s="112">
        <f>K26</f>
        <v>9.8000000000000004E-2</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486</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2"/>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B4" sqref="A4:L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1" t="s">
        <v>484</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J_Кр_ОС_17421.07</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Сверлильный станок DMI -25/400</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1" t="s">
        <v>484</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J_Кр_ОС_17421.07</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Сверлильный станок DMI -25/400</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65" t="s">
        <v>340</v>
      </c>
      <c r="B20" s="266"/>
      <c r="C20" s="266"/>
      <c r="D20" s="266"/>
      <c r="E20" s="266"/>
      <c r="F20" s="267"/>
      <c r="G20" s="269" t="str">
        <f>$A$15</f>
        <v>Сверлильный станок DMI -25/400</v>
      </c>
      <c r="H20" s="270"/>
      <c r="I20" s="270"/>
      <c r="J20" s="270"/>
      <c r="K20" s="270"/>
      <c r="L20" s="271"/>
      <c r="M20" s="12" t="s">
        <v>127</v>
      </c>
    </row>
    <row r="21" spans="1:13" ht="15.95" customHeight="1">
      <c r="A21" s="264" t="s">
        <v>341</v>
      </c>
      <c r="B21" s="264"/>
      <c r="C21" s="264"/>
      <c r="D21" s="264"/>
      <c r="E21" s="264"/>
      <c r="F21" s="264"/>
      <c r="G21" s="263" t="str">
        <f>'1. паспорт местоположение '!C25</f>
        <v>Ковдорский район, Мурманская область</v>
      </c>
      <c r="H21" s="263"/>
      <c r="I21" s="263"/>
      <c r="J21" s="263"/>
      <c r="K21" s="263"/>
      <c r="L21" s="263"/>
    </row>
    <row r="22" spans="1:13" ht="15.95" customHeight="1">
      <c r="A22" s="264" t="s">
        <v>342</v>
      </c>
      <c r="B22" s="264"/>
      <c r="C22" s="264"/>
      <c r="D22" s="264"/>
      <c r="E22" s="264"/>
      <c r="F22" s="264"/>
      <c r="G22" s="263" t="s">
        <v>416</v>
      </c>
      <c r="H22" s="263"/>
      <c r="I22" s="263"/>
      <c r="J22" s="263"/>
      <c r="K22" s="263"/>
      <c r="L22" s="263"/>
    </row>
    <row r="23" spans="1:13" ht="15.95" customHeight="1">
      <c r="A23" s="264" t="s">
        <v>343</v>
      </c>
      <c r="B23" s="264"/>
      <c r="C23" s="264"/>
      <c r="D23" s="264"/>
      <c r="E23" s="264"/>
      <c r="F23" s="264"/>
      <c r="G23" s="263" t="s">
        <v>416</v>
      </c>
      <c r="H23" s="263"/>
      <c r="I23" s="263"/>
      <c r="J23" s="263"/>
      <c r="K23" s="263"/>
      <c r="L23" s="263"/>
    </row>
    <row r="24" spans="1:13" ht="15.95" customHeight="1">
      <c r="A24" s="264" t="s">
        <v>344</v>
      </c>
      <c r="B24" s="264"/>
      <c r="C24" s="264"/>
      <c r="D24" s="264"/>
      <c r="E24" s="264"/>
      <c r="F24" s="264"/>
      <c r="G24" s="273">
        <f>'3.3 паспорт описание '!C27</f>
        <v>2019</v>
      </c>
      <c r="H24" s="273"/>
      <c r="I24" s="273"/>
      <c r="J24" s="273"/>
      <c r="K24" s="273"/>
      <c r="L24" s="273"/>
    </row>
    <row r="25" spans="1:13" ht="15.95" customHeight="1">
      <c r="A25" s="264" t="s">
        <v>345</v>
      </c>
      <c r="B25" s="264"/>
      <c r="C25" s="264"/>
      <c r="D25" s="264"/>
      <c r="E25" s="264"/>
      <c r="F25" s="264"/>
      <c r="G25" s="263" t="s">
        <v>416</v>
      </c>
      <c r="H25" s="263"/>
      <c r="I25" s="263"/>
      <c r="J25" s="263"/>
      <c r="K25" s="263"/>
      <c r="L25" s="263"/>
    </row>
    <row r="26" spans="1:13" ht="15.95" customHeight="1">
      <c r="A26" s="264" t="s">
        <v>466</v>
      </c>
      <c r="B26" s="264"/>
      <c r="C26" s="264"/>
      <c r="D26" s="264"/>
      <c r="E26" s="264"/>
      <c r="F26" s="264"/>
      <c r="G26" s="272">
        <f>'1. паспорт местоположение '!C46</f>
        <v>9.8000000000000004E-2</v>
      </c>
      <c r="H26" s="272"/>
      <c r="I26" s="272"/>
      <c r="J26" s="272"/>
      <c r="K26" s="272"/>
      <c r="L26" s="272"/>
    </row>
    <row r="27" spans="1:13" ht="15.95" customHeight="1">
      <c r="A27" s="264" t="s">
        <v>346</v>
      </c>
      <c r="B27" s="264"/>
      <c r="C27" s="264"/>
      <c r="D27" s="264"/>
      <c r="E27" s="264"/>
      <c r="F27" s="264"/>
      <c r="G27" s="268" t="s">
        <v>416</v>
      </c>
      <c r="H27" s="268"/>
      <c r="I27" s="268"/>
      <c r="J27" s="268"/>
      <c r="K27" s="268"/>
      <c r="L27" s="268"/>
    </row>
    <row r="28" spans="1:13" ht="15.95" customHeight="1">
      <c r="A28" s="264" t="s">
        <v>347</v>
      </c>
      <c r="B28" s="264"/>
      <c r="C28" s="264"/>
      <c r="D28" s="264"/>
      <c r="E28" s="264"/>
      <c r="F28" s="264"/>
      <c r="G28" s="268" t="s">
        <v>416</v>
      </c>
      <c r="H28" s="268"/>
      <c r="I28" s="268"/>
      <c r="J28" s="268"/>
      <c r="K28" s="268"/>
      <c r="L28" s="268"/>
    </row>
    <row r="29" spans="1:13" ht="15.75">
      <c r="A29" s="274" t="s">
        <v>348</v>
      </c>
      <c r="B29" s="274"/>
      <c r="C29" s="274"/>
      <c r="D29" s="274"/>
      <c r="E29" s="274"/>
      <c r="F29" s="274"/>
      <c r="G29" s="268" t="s">
        <v>416</v>
      </c>
      <c r="H29" s="268"/>
      <c r="I29" s="268"/>
      <c r="J29" s="268"/>
      <c r="K29" s="268"/>
      <c r="L29" s="268"/>
    </row>
    <row r="30" spans="1:13" ht="15.95" customHeight="1">
      <c r="A30" s="264" t="s">
        <v>349</v>
      </c>
      <c r="B30" s="264"/>
      <c r="C30" s="264"/>
      <c r="D30" s="264"/>
      <c r="E30" s="264"/>
      <c r="F30" s="264"/>
      <c r="G30" s="268" t="s">
        <v>416</v>
      </c>
      <c r="H30" s="268"/>
      <c r="I30" s="268"/>
      <c r="J30" s="268"/>
      <c r="K30" s="268"/>
      <c r="L30" s="268"/>
    </row>
    <row r="31" spans="1:13" ht="15.75">
      <c r="A31" s="274" t="s">
        <v>350</v>
      </c>
      <c r="B31" s="274"/>
      <c r="C31" s="274"/>
      <c r="D31" s="274"/>
      <c r="E31" s="274"/>
      <c r="F31" s="274"/>
      <c r="G31" s="268" t="s">
        <v>416</v>
      </c>
      <c r="H31" s="268"/>
      <c r="I31" s="268"/>
      <c r="J31" s="268"/>
      <c r="K31" s="268"/>
      <c r="L31" s="268"/>
    </row>
    <row r="32" spans="1:13" ht="15.95" customHeight="1">
      <c r="A32" s="264" t="s">
        <v>467</v>
      </c>
      <c r="B32" s="264"/>
      <c r="C32" s="264"/>
      <c r="D32" s="264"/>
      <c r="E32" s="264"/>
      <c r="F32" s="264"/>
      <c r="G32" s="268" t="s">
        <v>416</v>
      </c>
      <c r="H32" s="268"/>
      <c r="I32" s="268"/>
      <c r="J32" s="268"/>
      <c r="K32" s="268"/>
      <c r="L32" s="268"/>
    </row>
    <row r="33" spans="1:12" ht="15.95" customHeight="1">
      <c r="A33" s="264" t="s">
        <v>351</v>
      </c>
      <c r="B33" s="264"/>
      <c r="C33" s="264"/>
      <c r="D33" s="264"/>
      <c r="E33" s="264"/>
      <c r="F33" s="264"/>
      <c r="G33" s="268" t="s">
        <v>416</v>
      </c>
      <c r="H33" s="268"/>
      <c r="I33" s="268"/>
      <c r="J33" s="268"/>
      <c r="K33" s="268"/>
      <c r="L33" s="268"/>
    </row>
    <row r="34" spans="1:12" ht="15.95" customHeight="1">
      <c r="A34" s="264" t="s">
        <v>352</v>
      </c>
      <c r="B34" s="264"/>
      <c r="C34" s="264"/>
      <c r="D34" s="264"/>
      <c r="E34" s="264"/>
      <c r="F34" s="264"/>
      <c r="G34" s="268" t="s">
        <v>416</v>
      </c>
      <c r="H34" s="268"/>
      <c r="I34" s="268"/>
      <c r="J34" s="268"/>
      <c r="K34" s="268"/>
      <c r="L34" s="268"/>
    </row>
    <row r="35" spans="1:12" ht="15.95" customHeight="1">
      <c r="A35" s="264" t="s">
        <v>353</v>
      </c>
      <c r="B35" s="264"/>
      <c r="C35" s="264"/>
      <c r="D35" s="264"/>
      <c r="E35" s="264"/>
      <c r="F35" s="264"/>
      <c r="G35" s="268" t="s">
        <v>416</v>
      </c>
      <c r="H35" s="268"/>
      <c r="I35" s="268"/>
      <c r="J35" s="268"/>
      <c r="K35" s="268"/>
      <c r="L35" s="268"/>
    </row>
    <row r="36" spans="1:12" ht="15.75">
      <c r="A36" s="274" t="s">
        <v>354</v>
      </c>
      <c r="B36" s="274"/>
      <c r="C36" s="274"/>
      <c r="D36" s="274"/>
      <c r="E36" s="274"/>
      <c r="F36" s="274"/>
      <c r="G36" s="268" t="s">
        <v>416</v>
      </c>
      <c r="H36" s="268"/>
      <c r="I36" s="268"/>
      <c r="J36" s="268"/>
      <c r="K36" s="268"/>
      <c r="L36" s="268"/>
    </row>
    <row r="37" spans="1:12" ht="15.95" customHeight="1">
      <c r="A37" s="264" t="s">
        <v>467</v>
      </c>
      <c r="B37" s="264"/>
      <c r="C37" s="264"/>
      <c r="D37" s="264"/>
      <c r="E37" s="264"/>
      <c r="F37" s="264"/>
      <c r="G37" s="268" t="s">
        <v>416</v>
      </c>
      <c r="H37" s="268"/>
      <c r="I37" s="268"/>
      <c r="J37" s="268"/>
      <c r="K37" s="268"/>
      <c r="L37" s="268"/>
    </row>
    <row r="38" spans="1:12" ht="15.95" customHeight="1">
      <c r="A38" s="264" t="s">
        <v>351</v>
      </c>
      <c r="B38" s="264"/>
      <c r="C38" s="264"/>
      <c r="D38" s="264"/>
      <c r="E38" s="264"/>
      <c r="F38" s="264"/>
      <c r="G38" s="268" t="s">
        <v>416</v>
      </c>
      <c r="H38" s="268"/>
      <c r="I38" s="268"/>
      <c r="J38" s="268"/>
      <c r="K38" s="268"/>
      <c r="L38" s="268"/>
    </row>
    <row r="39" spans="1:12" ht="15.95" customHeight="1">
      <c r="A39" s="264" t="s">
        <v>352</v>
      </c>
      <c r="B39" s="264"/>
      <c r="C39" s="264"/>
      <c r="D39" s="264"/>
      <c r="E39" s="264"/>
      <c r="F39" s="264"/>
      <c r="G39" s="268" t="s">
        <v>416</v>
      </c>
      <c r="H39" s="268"/>
      <c r="I39" s="268"/>
      <c r="J39" s="268"/>
      <c r="K39" s="268"/>
      <c r="L39" s="268"/>
    </row>
    <row r="40" spans="1:12" ht="15.95" customHeight="1">
      <c r="A40" s="264" t="s">
        <v>353</v>
      </c>
      <c r="B40" s="264"/>
      <c r="C40" s="264"/>
      <c r="D40" s="264"/>
      <c r="E40" s="264"/>
      <c r="F40" s="264"/>
      <c r="G40" s="268" t="s">
        <v>416</v>
      </c>
      <c r="H40" s="268"/>
      <c r="I40" s="268"/>
      <c r="J40" s="268"/>
      <c r="K40" s="268"/>
      <c r="L40" s="268"/>
    </row>
    <row r="41" spans="1:12" ht="15.75">
      <c r="A41" s="274" t="s">
        <v>355</v>
      </c>
      <c r="B41" s="274"/>
      <c r="C41" s="274"/>
      <c r="D41" s="274"/>
      <c r="E41" s="274"/>
      <c r="F41" s="274"/>
      <c r="G41" s="268" t="s">
        <v>416</v>
      </c>
      <c r="H41" s="268"/>
      <c r="I41" s="268"/>
      <c r="J41" s="268"/>
      <c r="K41" s="268"/>
      <c r="L41" s="268"/>
    </row>
    <row r="42" spans="1:12" ht="15.95" customHeight="1">
      <c r="A42" s="264" t="s">
        <v>349</v>
      </c>
      <c r="B42" s="264"/>
      <c r="C42" s="264"/>
      <c r="D42" s="264"/>
      <c r="E42" s="264"/>
      <c r="F42" s="264"/>
      <c r="G42" s="268" t="s">
        <v>416</v>
      </c>
      <c r="H42" s="268"/>
      <c r="I42" s="268"/>
      <c r="J42" s="268"/>
      <c r="K42" s="268"/>
      <c r="L42" s="268"/>
    </row>
    <row r="43" spans="1:12" ht="15.95" customHeight="1">
      <c r="A43" s="264" t="s">
        <v>356</v>
      </c>
      <c r="B43" s="264"/>
      <c r="C43" s="264"/>
      <c r="D43" s="264"/>
      <c r="E43" s="264"/>
      <c r="F43" s="264"/>
      <c r="G43" s="268" t="s">
        <v>416</v>
      </c>
      <c r="H43" s="268"/>
      <c r="I43" s="268"/>
      <c r="J43" s="268"/>
      <c r="K43" s="268"/>
      <c r="L43" s="268"/>
    </row>
    <row r="44" spans="1:12" ht="15.95" customHeight="1">
      <c r="A44" s="264" t="s">
        <v>357</v>
      </c>
      <c r="B44" s="264"/>
      <c r="C44" s="264"/>
      <c r="D44" s="264"/>
      <c r="E44" s="264"/>
      <c r="F44" s="264"/>
      <c r="G44" s="268" t="s">
        <v>416</v>
      </c>
      <c r="H44" s="268"/>
      <c r="I44" s="268"/>
      <c r="J44" s="268"/>
      <c r="K44" s="268"/>
      <c r="L44" s="268"/>
    </row>
    <row r="45" spans="1:12" ht="15.95" customHeight="1">
      <c r="A45" s="264" t="s">
        <v>358</v>
      </c>
      <c r="B45" s="264"/>
      <c r="C45" s="264"/>
      <c r="D45" s="264"/>
      <c r="E45" s="264"/>
      <c r="F45" s="264"/>
      <c r="G45" s="268" t="s">
        <v>416</v>
      </c>
      <c r="H45" s="268"/>
      <c r="I45" s="268"/>
      <c r="J45" s="268"/>
      <c r="K45" s="268"/>
      <c r="L45" s="268"/>
    </row>
    <row r="46" spans="1:12" ht="15.95" customHeight="1">
      <c r="A46" s="274" t="s">
        <v>359</v>
      </c>
      <c r="B46" s="274"/>
      <c r="C46" s="274"/>
      <c r="D46" s="274"/>
      <c r="E46" s="274"/>
      <c r="F46" s="274"/>
      <c r="G46" s="268" t="s">
        <v>416</v>
      </c>
      <c r="H46" s="268"/>
      <c r="I46" s="268"/>
      <c r="J46" s="268"/>
      <c r="K46" s="268"/>
      <c r="L46" s="268"/>
    </row>
    <row r="47" spans="1:12" ht="15.95" customHeight="1">
      <c r="A47" s="274" t="s">
        <v>360</v>
      </c>
      <c r="B47" s="274"/>
      <c r="C47" s="274"/>
      <c r="D47" s="274"/>
      <c r="E47" s="274"/>
      <c r="F47" s="274"/>
      <c r="G47" s="268" t="s">
        <v>416</v>
      </c>
      <c r="H47" s="268"/>
      <c r="I47" s="268"/>
      <c r="J47" s="268"/>
      <c r="K47" s="268"/>
      <c r="L47" s="268"/>
    </row>
    <row r="48" spans="1:12" ht="15.95" customHeight="1">
      <c r="A48" s="274" t="s">
        <v>361</v>
      </c>
      <c r="B48" s="274"/>
      <c r="C48" s="274"/>
      <c r="D48" s="274"/>
      <c r="E48" s="274"/>
      <c r="F48" s="274"/>
      <c r="G48" s="268" t="s">
        <v>416</v>
      </c>
      <c r="H48" s="268"/>
      <c r="I48" s="268"/>
      <c r="J48" s="268"/>
      <c r="K48" s="268"/>
      <c r="L48" s="268"/>
    </row>
    <row r="49" spans="1:12" ht="15.95" customHeight="1">
      <c r="A49" s="274" t="s">
        <v>362</v>
      </c>
      <c r="B49" s="274"/>
      <c r="C49" s="274"/>
      <c r="D49" s="274"/>
      <c r="E49" s="274"/>
      <c r="F49" s="274"/>
      <c r="G49" s="268" t="s">
        <v>416</v>
      </c>
      <c r="H49" s="268"/>
      <c r="I49" s="268"/>
      <c r="J49" s="268"/>
      <c r="K49" s="268"/>
      <c r="L49" s="268"/>
    </row>
    <row r="50" spans="1:12" ht="15.95" customHeight="1">
      <c r="A50" s="274" t="s">
        <v>363</v>
      </c>
      <c r="B50" s="274"/>
      <c r="C50" s="274"/>
      <c r="D50" s="274"/>
      <c r="E50" s="274"/>
      <c r="F50" s="274"/>
      <c r="G50" s="268" t="s">
        <v>416</v>
      </c>
      <c r="H50" s="268"/>
      <c r="I50" s="268"/>
      <c r="J50" s="268"/>
      <c r="K50" s="268"/>
      <c r="L50" s="268"/>
    </row>
    <row r="51" spans="1:12" ht="15.95" customHeight="1">
      <c r="A51" s="277" t="s">
        <v>364</v>
      </c>
      <c r="B51" s="277"/>
      <c r="C51" s="277"/>
      <c r="D51" s="277"/>
      <c r="E51" s="277"/>
      <c r="F51" s="277"/>
      <c r="G51" s="268" t="s">
        <v>416</v>
      </c>
      <c r="H51" s="268"/>
      <c r="I51" s="268"/>
      <c r="J51" s="268"/>
      <c r="K51" s="268"/>
      <c r="L51" s="268"/>
    </row>
    <row r="52" spans="1:12" ht="13.5" customHeight="1">
      <c r="A52" s="275" t="s">
        <v>365</v>
      </c>
      <c r="B52" s="275"/>
      <c r="C52" s="275"/>
      <c r="D52" s="275"/>
      <c r="E52" s="275"/>
      <c r="F52" s="275"/>
      <c r="G52" s="268" t="s">
        <v>416</v>
      </c>
      <c r="H52" s="268"/>
      <c r="I52" s="268"/>
      <c r="J52" s="268"/>
      <c r="K52" s="268"/>
      <c r="L52" s="268"/>
    </row>
    <row r="53" spans="1:12" ht="15.95" customHeight="1">
      <c r="A53" s="275" t="s">
        <v>366</v>
      </c>
      <c r="B53" s="275"/>
      <c r="C53" s="275"/>
      <c r="D53" s="275"/>
      <c r="E53" s="275"/>
      <c r="F53" s="275"/>
      <c r="G53" s="268" t="s">
        <v>416</v>
      </c>
      <c r="H53" s="268"/>
      <c r="I53" s="268"/>
      <c r="J53" s="268"/>
      <c r="K53" s="268"/>
      <c r="L53" s="268"/>
    </row>
    <row r="54" spans="1:12" ht="13.5" customHeight="1">
      <c r="A54" s="275" t="s">
        <v>367</v>
      </c>
      <c r="B54" s="275"/>
      <c r="C54" s="275"/>
      <c r="D54" s="275"/>
      <c r="E54" s="275"/>
      <c r="F54" s="275"/>
      <c r="G54" s="268" t="s">
        <v>416</v>
      </c>
      <c r="H54" s="268"/>
      <c r="I54" s="268"/>
      <c r="J54" s="268"/>
      <c r="K54" s="268"/>
      <c r="L54" s="268"/>
    </row>
    <row r="55" spans="1:12" ht="15.95" customHeight="1">
      <c r="A55" s="276" t="s">
        <v>368</v>
      </c>
      <c r="B55" s="276"/>
      <c r="C55" s="276"/>
      <c r="D55" s="276"/>
      <c r="E55" s="276"/>
      <c r="F55" s="276"/>
      <c r="G55" s="268" t="s">
        <v>416</v>
      </c>
      <c r="H55" s="268"/>
      <c r="I55" s="268"/>
      <c r="J55" s="268"/>
      <c r="K55" s="268"/>
      <c r="L55" s="268"/>
    </row>
    <row r="56" spans="1:12" ht="15.75">
      <c r="A56" s="264" t="s">
        <v>369</v>
      </c>
      <c r="B56" s="264"/>
      <c r="C56" s="264"/>
      <c r="D56" s="264"/>
      <c r="E56" s="264"/>
      <c r="F56" s="264"/>
      <c r="G56" s="268" t="s">
        <v>416</v>
      </c>
      <c r="H56" s="268"/>
      <c r="I56" s="268"/>
      <c r="J56" s="268"/>
      <c r="K56" s="268"/>
      <c r="L56" s="268"/>
    </row>
    <row r="57" spans="1:12" ht="15.75">
      <c r="A57" s="274" t="s">
        <v>370</v>
      </c>
      <c r="B57" s="274"/>
      <c r="C57" s="274"/>
      <c r="D57" s="274"/>
      <c r="E57" s="274"/>
      <c r="F57" s="274"/>
      <c r="G57" s="268" t="s">
        <v>416</v>
      </c>
      <c r="H57" s="268"/>
      <c r="I57" s="268"/>
      <c r="J57" s="268"/>
      <c r="K57" s="268"/>
      <c r="L57" s="268"/>
    </row>
    <row r="58" spans="1:12" ht="15.95" customHeight="1">
      <c r="A58" s="264" t="s">
        <v>349</v>
      </c>
      <c r="B58" s="264"/>
      <c r="C58" s="264"/>
      <c r="D58" s="264"/>
      <c r="E58" s="264"/>
      <c r="F58" s="264"/>
      <c r="G58" s="268" t="s">
        <v>416</v>
      </c>
      <c r="H58" s="268"/>
      <c r="I58" s="268"/>
      <c r="J58" s="268"/>
      <c r="K58" s="268"/>
      <c r="L58" s="268"/>
    </row>
    <row r="59" spans="1:12" ht="15.95" customHeight="1">
      <c r="A59" s="264" t="s">
        <v>371</v>
      </c>
      <c r="B59" s="264"/>
      <c r="C59" s="264"/>
      <c r="D59" s="264"/>
      <c r="E59" s="264"/>
      <c r="F59" s="264"/>
      <c r="G59" s="268" t="s">
        <v>416</v>
      </c>
      <c r="H59" s="268"/>
      <c r="I59" s="268"/>
      <c r="J59" s="268"/>
      <c r="K59" s="268"/>
      <c r="L59" s="268"/>
    </row>
    <row r="60" spans="1:12" ht="15.95" customHeight="1">
      <c r="A60" s="264" t="s">
        <v>372</v>
      </c>
      <c r="B60" s="264"/>
      <c r="C60" s="264"/>
      <c r="D60" s="264"/>
      <c r="E60" s="264"/>
      <c r="F60" s="264"/>
      <c r="G60" s="268" t="s">
        <v>416</v>
      </c>
      <c r="H60" s="268"/>
      <c r="I60" s="268"/>
      <c r="J60" s="268"/>
      <c r="K60" s="268"/>
      <c r="L60" s="268"/>
    </row>
    <row r="61" spans="1:12" ht="15.95" customHeight="1">
      <c r="A61" s="274" t="s">
        <v>373</v>
      </c>
      <c r="B61" s="274"/>
      <c r="C61" s="274"/>
      <c r="D61" s="274"/>
      <c r="E61" s="274"/>
      <c r="F61" s="274"/>
      <c r="G61" s="268" t="s">
        <v>416</v>
      </c>
      <c r="H61" s="268"/>
      <c r="I61" s="268"/>
      <c r="J61" s="268"/>
      <c r="K61" s="268"/>
      <c r="L61" s="268"/>
    </row>
    <row r="62" spans="1:12" ht="15.95" customHeight="1">
      <c r="A62" s="274" t="s">
        <v>374</v>
      </c>
      <c r="B62" s="274"/>
      <c r="C62" s="274"/>
      <c r="D62" s="274"/>
      <c r="E62" s="274"/>
      <c r="F62" s="274"/>
      <c r="G62" s="268" t="s">
        <v>416</v>
      </c>
      <c r="H62" s="268"/>
      <c r="I62" s="268"/>
      <c r="J62" s="268"/>
      <c r="K62" s="268"/>
      <c r="L62" s="268"/>
    </row>
    <row r="63" spans="1:12" ht="15.95" customHeight="1">
      <c r="A63" s="277" t="s">
        <v>375</v>
      </c>
      <c r="B63" s="277"/>
      <c r="C63" s="277"/>
      <c r="D63" s="277"/>
      <c r="E63" s="277"/>
      <c r="F63" s="277"/>
      <c r="G63" s="268" t="s">
        <v>416</v>
      </c>
      <c r="H63" s="268"/>
      <c r="I63" s="268"/>
      <c r="J63" s="268"/>
      <c r="K63" s="268"/>
      <c r="L63" s="268"/>
    </row>
    <row r="64" spans="1:12" ht="15.95" customHeight="1">
      <c r="A64" s="275" t="s">
        <v>376</v>
      </c>
      <c r="B64" s="275"/>
      <c r="C64" s="275"/>
      <c r="D64" s="275"/>
      <c r="E64" s="275"/>
      <c r="F64" s="275"/>
      <c r="G64" s="268" t="s">
        <v>416</v>
      </c>
      <c r="H64" s="268"/>
      <c r="I64" s="268"/>
      <c r="J64" s="268"/>
      <c r="K64" s="268"/>
      <c r="L64" s="268"/>
    </row>
    <row r="65" spans="1:12" ht="15.95" customHeight="1">
      <c r="A65" s="276" t="s">
        <v>377</v>
      </c>
      <c r="B65" s="276"/>
      <c r="C65" s="276"/>
      <c r="D65" s="276"/>
      <c r="E65" s="276"/>
      <c r="F65" s="276"/>
      <c r="G65" s="268" t="s">
        <v>416</v>
      </c>
      <c r="H65" s="268"/>
      <c r="I65" s="268"/>
      <c r="J65" s="268"/>
      <c r="K65" s="268"/>
      <c r="L65" s="268"/>
    </row>
    <row r="66" spans="1:12" ht="15.75">
      <c r="A66" s="274" t="s">
        <v>378</v>
      </c>
      <c r="B66" s="274"/>
      <c r="C66" s="274"/>
      <c r="D66" s="274"/>
      <c r="E66" s="274"/>
      <c r="F66" s="274"/>
      <c r="G66" s="268" t="s">
        <v>416</v>
      </c>
      <c r="H66" s="268"/>
      <c r="I66" s="268"/>
      <c r="J66" s="268"/>
      <c r="K66" s="268"/>
      <c r="L66" s="268"/>
    </row>
    <row r="67" spans="1:12" ht="15.75">
      <c r="A67" s="274" t="s">
        <v>379</v>
      </c>
      <c r="B67" s="274"/>
      <c r="C67" s="274"/>
      <c r="D67" s="274"/>
      <c r="E67" s="274"/>
      <c r="F67" s="274"/>
      <c r="G67" s="268" t="s">
        <v>416</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485</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J_Кр_ОС_17421.07</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Сверлильный станок DMI -25/400</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J_Кр_ОС_17421.07</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Сверлильный станок DMI -25/400</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J_Кр_ОС_17421.07</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Сверлильный станок DMI -25/400</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0" zoomScaleSheetLayoutView="100" workbookViewId="0">
      <selection activeCell="I21" sqref="I21"/>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J_Кр_ОС_17421.07</v>
      </c>
      <c r="B11" s="161"/>
      <c r="C11" s="161"/>
    </row>
    <row r="12" spans="1:3">
      <c r="A12" s="158" t="s">
        <v>5</v>
      </c>
      <c r="B12" s="158"/>
      <c r="C12" s="158"/>
    </row>
    <row r="14" spans="1:3" ht="20.25" customHeight="1">
      <c r="A14" s="157" t="str">
        <f>'1. паспорт местоположение '!A14:C14</f>
        <v>Сверлильный станок DMI -25/400</v>
      </c>
      <c r="B14" s="157" t="s">
        <v>415</v>
      </c>
      <c r="C14" s="157" t="s">
        <v>415</v>
      </c>
    </row>
    <row r="15" spans="1:3" ht="15" customHeight="1">
      <c r="A15" s="158" t="s">
        <v>6</v>
      </c>
      <c r="B15" s="158"/>
      <c r="C15" s="158"/>
    </row>
    <row r="17" spans="1:3" ht="37.9" customHeight="1">
      <c r="A17" s="163" t="s">
        <v>90</v>
      </c>
      <c r="B17" s="163"/>
      <c r="C17" s="163"/>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Изготовление и подготовка к монтажу элементов металлоконструкций необходимых для призводства работ</v>
      </c>
    </row>
    <row r="22" spans="1:3" ht="31.5">
      <c r="A22" s="11">
        <v>2</v>
      </c>
      <c r="B22" s="117" t="s">
        <v>92</v>
      </c>
      <c r="C22" s="155" t="s">
        <v>416</v>
      </c>
    </row>
    <row r="23" spans="1:3" ht="47.25">
      <c r="A23" s="11">
        <v>3</v>
      </c>
      <c r="B23" s="117" t="s">
        <v>93</v>
      </c>
      <c r="C23" s="155" t="s">
        <v>494</v>
      </c>
    </row>
    <row r="24" spans="1:3" ht="15" customHeight="1">
      <c r="A24" s="11">
        <v>4</v>
      </c>
      <c r="B24" s="117" t="s">
        <v>94</v>
      </c>
      <c r="C24" s="140" t="s">
        <v>416</v>
      </c>
    </row>
    <row r="25" spans="1:3" ht="15" customHeight="1">
      <c r="A25" s="11">
        <v>5</v>
      </c>
      <c r="B25" s="117" t="s">
        <v>95</v>
      </c>
      <c r="C25" s="140" t="s">
        <v>416</v>
      </c>
    </row>
    <row r="26" spans="1:3" ht="94.5">
      <c r="A26" s="11">
        <v>6</v>
      </c>
      <c r="B26" s="117" t="s">
        <v>96</v>
      </c>
      <c r="C26" s="155" t="s">
        <v>495</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493</v>
      </c>
    </row>
    <row r="33" spans="1:26">
      <c r="A33" s="156" t="s">
        <v>491</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4" t="s">
        <v>484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J_Кр_ОС_17421.07</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Сверлильный станок DMI -25/400</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490</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489</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3"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1" t="s">
        <v>484</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J_Кр_ОС_17421.07</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Сверлильный станок DMI -25/400</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474</v>
      </c>
      <c r="C25" s="166"/>
      <c r="D25"/>
      <c r="E25"/>
      <c r="F25"/>
      <c r="G25"/>
      <c r="H25"/>
      <c r="I25"/>
      <c r="J25"/>
      <c r="L25" s="109" t="s">
        <v>488</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6" t="s">
        <v>484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417</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418</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J_Кр_ОС_17421.07</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419</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Сверлильный станок DMI -25/400</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420</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83000</v>
      </c>
      <c r="AL25" s="242"/>
      <c r="AM25" s="83"/>
      <c r="AN25" s="241" t="s">
        <v>433</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434</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435</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436</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400</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437</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438</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439</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440</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441</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442</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443</v>
      </c>
      <c r="AL47" s="206"/>
      <c r="AM47" s="194" t="s">
        <v>444</v>
      </c>
      <c r="AN47" s="194"/>
      <c r="AO47" s="30" t="s">
        <v>445</v>
      </c>
      <c r="AP47" s="30" t="s">
        <v>446</v>
      </c>
      <c r="AQ47" s="82"/>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447</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443</v>
      </c>
      <c r="AL52" s="194"/>
      <c r="AM52" s="194" t="s">
        <v>444</v>
      </c>
      <c r="AN52" s="194"/>
      <c r="AO52" s="30" t="s">
        <v>445</v>
      </c>
      <c r="AP52" s="30" t="s">
        <v>446</v>
      </c>
      <c r="AQ52" s="82"/>
    </row>
    <row r="53" spans="1:43" ht="11.25" customHeight="1">
      <c r="A53" s="197" t="s">
        <v>389</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392</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443</v>
      </c>
      <c r="AL58" s="194"/>
      <c r="AM58" s="194" t="s">
        <v>444</v>
      </c>
      <c r="AN58" s="194"/>
      <c r="AO58" s="30" t="s">
        <v>445</v>
      </c>
      <c r="AP58" s="30" t="s">
        <v>446</v>
      </c>
      <c r="AQ58" s="82"/>
    </row>
    <row r="59" spans="1:43" ht="12.75" customHeight="1">
      <c r="A59" s="204" t="s">
        <v>393</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448</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449</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399</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401</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443</v>
      </c>
      <c r="AL74" s="194"/>
      <c r="AM74" s="194" t="s">
        <v>444</v>
      </c>
      <c r="AN74" s="194"/>
      <c r="AO74" s="30" t="s">
        <v>445</v>
      </c>
      <c r="AP74" s="30" t="s">
        <v>446</v>
      </c>
      <c r="AQ74" s="82"/>
    </row>
    <row r="75" spans="1:43" ht="25.5" customHeight="1">
      <c r="A75" s="184" t="s">
        <v>449</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406</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450</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451</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452</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J_Кр_ОС_17421.07</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Сверлильный станок DMI -25/400</v>
      </c>
      <c r="B14" s="157" t="s">
        <v>415</v>
      </c>
      <c r="C14" s="157" t="s">
        <v>415</v>
      </c>
      <c r="D14" s="157" t="s">
        <v>415</v>
      </c>
      <c r="E14" s="157" t="s">
        <v>415</v>
      </c>
      <c r="F14" s="157" t="s">
        <v>415</v>
      </c>
      <c r="G14" s="157" t="s">
        <v>415</v>
      </c>
      <c r="H14" s="157" t="s">
        <v>415</v>
      </c>
      <c r="I14" s="157" t="s">
        <v>415</v>
      </c>
      <c r="J14" s="157" t="s">
        <v>415</v>
      </c>
      <c r="K14" s="157" t="s">
        <v>415</v>
      </c>
      <c r="L14" s="157" t="s">
        <v>415</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414</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410</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411</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462</v>
      </c>
      <c r="D35" s="123" t="s">
        <v>462</v>
      </c>
      <c r="E35" s="123"/>
      <c r="F35" s="123"/>
      <c r="G35" s="118">
        <v>100</v>
      </c>
      <c r="H35" s="118"/>
      <c r="I35" s="243"/>
      <c r="J35" s="243"/>
      <c r="K35" s="243"/>
      <c r="L35" s="243"/>
    </row>
    <row r="36" spans="1:12" ht="31.5">
      <c r="A36" s="118" t="s">
        <v>196</v>
      </c>
      <c r="B36" s="21" t="s">
        <v>197</v>
      </c>
      <c r="C36" s="145" t="s">
        <v>463</v>
      </c>
      <c r="D36" s="145" t="s">
        <v>463</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462</v>
      </c>
      <c r="D40" s="145" t="s">
        <v>462</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413</v>
      </c>
      <c r="B43" s="21" t="s">
        <v>209</v>
      </c>
      <c r="C43" s="123"/>
      <c r="D43" s="123"/>
      <c r="E43" s="123"/>
      <c r="F43" s="123"/>
      <c r="G43" s="118">
        <v>100</v>
      </c>
      <c r="H43" s="118"/>
      <c r="I43" s="243"/>
      <c r="J43" s="243"/>
      <c r="K43" s="243"/>
      <c r="L43" s="243"/>
    </row>
    <row r="44" spans="1:12" s="17" customFormat="1" ht="25.5" customHeight="1">
      <c r="A44" s="120">
        <v>4</v>
      </c>
      <c r="B44" s="124" t="s">
        <v>210</v>
      </c>
      <c r="C44" s="145" t="s">
        <v>462</v>
      </c>
      <c r="D44" s="145" t="s">
        <v>462</v>
      </c>
      <c r="E44" s="118"/>
      <c r="F44" s="118"/>
      <c r="G44" s="118"/>
      <c r="H44" s="118"/>
      <c r="I44" s="243"/>
      <c r="J44" s="243"/>
      <c r="K44" s="243"/>
      <c r="L44" s="243"/>
    </row>
    <row r="45" spans="1:12" ht="31.5">
      <c r="A45" s="118" t="s">
        <v>211</v>
      </c>
      <c r="B45" s="21" t="s">
        <v>212</v>
      </c>
      <c r="C45" s="123" t="s">
        <v>481</v>
      </c>
      <c r="D45" s="123" t="s">
        <v>481</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481</v>
      </c>
      <c r="D48" s="123" t="s">
        <v>481</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487</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2018-02-12T11:42:59Z</dcterms:modified>
</cp:coreProperties>
</file>