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расшифровка!$A$1:$H$17</definedName>
  </definedNames>
  <calcPr calcId="124519"/>
</workbook>
</file>

<file path=xl/calcChain.xml><?xml version="1.0" encoding="utf-8"?>
<calcChain xmlns="http://schemas.openxmlformats.org/spreadsheetml/2006/main">
  <c r="F12" i="1"/>
  <c r="G12" s="1"/>
  <c r="H12" s="1"/>
  <c r="G13" l="1"/>
  <c r="F11"/>
  <c r="F13" s="1"/>
  <c r="H13" l="1"/>
  <c r="H11"/>
</calcChain>
</file>

<file path=xl/sharedStrings.xml><?xml version="1.0" encoding="utf-8"?>
<sst xmlns="http://schemas.openxmlformats.org/spreadsheetml/2006/main" count="17" uniqueCount="17">
  <si>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</si>
  <si>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</si>
  <si>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</si>
  <si>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</si>
  <si>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</si>
  <si>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</si>
  <si>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</si>
  <si>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</si>
  <si>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</si>
  <si>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</si>
  <si>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</si>
  <si>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</si>
  <si>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1. Подряд  ( проектные  работы  ООО "Архиград" Договор  № 2А-21-202 от 08.02.2021)  НДС не  облагается</t>
  </si>
  <si>
    <t xml:space="preserve">Реконструкция ВЛ 0,4 кВ № 1 ТП-44, г. Ковдор ул.Гоголя, ул. Строителей. Замена проводов АС на СИП, замена деревянных опор на металлические </t>
  </si>
  <si>
    <t>ТМЦ</t>
  </si>
  <si>
    <t>на 31.12.2021 г.</t>
  </si>
  <si>
    <t>2.  Работы выполнены  хоз.способом.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</si>
</sst>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43" fontId="1" fillId="0" borderId="10" xfId="0" applyNumberFormat="1" applyFont="1" applyBorder="1" applyAlignment="1">
      <alignment horizontal="center" vertical="center" wrapText="1"/>
    </xf>
    <xf numFmtId="43" fontId="1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7"/>
  <sheetViews>
    <sheetView tabSelected="1" view="pageBreakPreview" zoomScale="90" zoomScaleSheetLayoutView="90" workbookViewId="0">
      <selection activeCell="H14" sqref="H14"/>
    </sheetView>
  </sheetViews>
  <sheetFormatPr defaultColWidth="9.140625" defaultRowHeight="15.75"/>
  <cols>
    <col min="1" max="1" width="17.42578125" style="1" customWidth="1"/>
    <col min="2" max="2" width="16.140625" style="1" customWidth="1"/>
    <col min="3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>
      <c r="A1" s="17" t="s">
        <v>11</v>
      </c>
      <c r="B1" s="17"/>
      <c r="C1" s="17"/>
      <c r="D1" s="17"/>
      <c r="E1" s="17"/>
      <c r="F1" s="17"/>
      <c r="G1" s="17"/>
      <c r="H1" s="17"/>
    </row>
    <row r="2" spans="1:11" ht="38.25" customHeight="1">
      <c r="A2" s="26" t="s">
        <v>13</v>
      </c>
      <c r="B2" s="26"/>
      <c r="C2" s="26"/>
      <c r="D2" s="26"/>
      <c r="E2" s="26"/>
      <c r="F2" s="26"/>
      <c r="G2" s="26"/>
      <c r="H2" s="26"/>
    </row>
    <row r="3" spans="1:11" ht="4.5" customHeight="1"/>
    <row r="4" spans="1:11" ht="21.75" customHeight="1">
      <c r="A4" s="1" t="s">
        <v>5</v>
      </c>
    </row>
    <row r="5" spans="1:11" ht="32.25" customHeight="1">
      <c r="A5" s="1" t="s">
        <v>12</v>
      </c>
    </row>
    <row r="6" spans="1:11" ht="32.25" customHeight="1">
      <c r="A6" s="1" t="s">
        <v>16</v>
      </c>
    </row>
    <row r="7" spans="1:11" ht="32.25" customHeight="1">
      <c r="H7" s="2" t="s">
        <v>15</v>
      </c>
    </row>
    <row r="8" spans="1:11" ht="24.75" customHeight="1" thickBot="1">
      <c r="G8" s="18" t="s">
        <v>4</v>
      </c>
      <c r="H8" s="18"/>
    </row>
    <row r="9" spans="1:11" ht="18" customHeight="1">
      <c r="A9" s="14" t="s">
        <v>6</v>
      </c>
      <c r="B9" s="15"/>
      <c r="C9" s="15"/>
      <c r="D9" s="15"/>
      <c r="E9" s="15"/>
      <c r="F9" s="16"/>
      <c r="G9" s="22" t="s">
        <v>2</v>
      </c>
      <c r="H9" s="24" t="s">
        <v>1</v>
      </c>
      <c r="I9" s="4"/>
      <c r="J9" s="4"/>
      <c r="K9" s="4"/>
    </row>
    <row r="10" spans="1:11" ht="36.75" customHeight="1">
      <c r="A10" s="8" t="s">
        <v>7</v>
      </c>
      <c r="B10" s="3" t="s">
        <v>8</v>
      </c>
      <c r="C10" s="3" t="s">
        <v>9</v>
      </c>
      <c r="D10" s="3" t="s">
        <v>14</v>
      </c>
      <c r="E10" s="3" t="s">
        <v>10</v>
      </c>
      <c r="F10" s="3" t="s">
        <v>0</v>
      </c>
      <c r="G10" s="23"/>
      <c r="H10" s="25"/>
      <c r="I10" s="4"/>
      <c r="J10" s="4"/>
      <c r="K10" s="4"/>
    </row>
    <row r="11" spans="1:11" ht="34.5" customHeight="1">
      <c r="A11" s="11">
        <v>167605</v>
      </c>
      <c r="B11" s="11">
        <v>0</v>
      </c>
      <c r="C11" s="11">
        <v>0</v>
      </c>
      <c r="D11" s="11">
        <v>0</v>
      </c>
      <c r="E11" s="11">
        <v>302931.02</v>
      </c>
      <c r="F11" s="11">
        <f>A11+B11+C11+E11</f>
        <v>470536.02</v>
      </c>
      <c r="G11" s="11">
        <v>0</v>
      </c>
      <c r="H11" s="12">
        <f>F11+G11</f>
        <v>470536.02</v>
      </c>
      <c r="I11" s="5"/>
      <c r="J11" s="5"/>
      <c r="K11" s="6"/>
    </row>
    <row r="12" spans="1:11" ht="34.5" customHeight="1">
      <c r="A12" s="13">
        <v>0</v>
      </c>
      <c r="B12" s="11">
        <v>0</v>
      </c>
      <c r="C12" s="11">
        <v>0</v>
      </c>
      <c r="D12" s="11">
        <v>1894141.86</v>
      </c>
      <c r="E12" s="11">
        <v>0</v>
      </c>
      <c r="F12" s="11">
        <f>SUM(A12:E12)</f>
        <v>1894141.86</v>
      </c>
      <c r="G12" s="11">
        <f>F12*20/100</f>
        <v>378828.37200000003</v>
      </c>
      <c r="H12" s="12">
        <f>F12+G12</f>
        <v>2272970.2320000003</v>
      </c>
      <c r="I12" s="5"/>
      <c r="J12" s="5"/>
      <c r="K12" s="6"/>
    </row>
    <row r="13" spans="1:11" ht="28.5" customHeight="1" thickBot="1">
      <c r="A13" s="19" t="s">
        <v>3</v>
      </c>
      <c r="B13" s="20"/>
      <c r="C13" s="20"/>
      <c r="D13" s="20"/>
      <c r="E13" s="21"/>
      <c r="F13" s="9">
        <f>F11+F12</f>
        <v>2364677.88</v>
      </c>
      <c r="G13" s="9">
        <f>G11+G12</f>
        <v>378828.37200000003</v>
      </c>
      <c r="H13" s="10">
        <f>H11+H12</f>
        <v>2743506.2520000003</v>
      </c>
    </row>
    <row r="17" spans="1:1">
      <c r="A17" s="7"/>
    </row>
  </sheetData>
  <mergeCells count="7">
    <mergeCell ref="A9:F9"/>
    <mergeCell ref="A1:H1"/>
    <mergeCell ref="G8:H8"/>
    <mergeCell ref="A13:E13"/>
    <mergeCell ref="G9:G10"/>
    <mergeCell ref="H9:H10"/>
    <mergeCell ref="A2:H2"/>
  </mergeCells>
  <pageMargins left="0.51181102362204722" right="0.11811023622047245" top="0.74803149606299213" bottom="0.15748031496062992" header="0.31496062992125984" footer="0.31496062992125984"/>
  <pageSetup paperSize="9" scale="6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2022-02-05T21:09:51Z</dcterms:modified>
</cp:coreProperties>
</file>