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'13квОС'!$A$1:$CA$218</definedName>
  </definedNames>
  <calcPr calcId="124519"/>
</workbook>
</file>

<file path=xl/calcChain.xml><?xml version="1.0" encoding="utf-8"?>
<calcChain xmlns="http://schemas.openxmlformats.org/spreadsheetml/2006/main">
  <c r="BW22" i="1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K23"/>
  <c r="AM163"/>
  <c r="AH163"/>
  <c r="AH23"/>
  <c r="BQ215"/>
  <c r="BQ209"/>
  <c r="BQ208" s="1"/>
  <c r="BQ203"/>
  <c r="BQ192"/>
  <c r="BQ191"/>
  <c r="BQ190" s="1"/>
  <c r="BQ29" s="1"/>
  <c r="BQ188"/>
  <c r="BQ186"/>
  <c r="BQ181"/>
  <c r="BQ180" s="1"/>
  <c r="BQ27" s="1"/>
  <c r="BQ178"/>
  <c r="BQ176"/>
  <c r="BQ175"/>
  <c r="BQ173"/>
  <c r="BQ172"/>
  <c r="BQ170"/>
  <c r="BQ169"/>
  <c r="BQ167"/>
  <c r="BQ165"/>
  <c r="BQ162"/>
  <c r="BQ160"/>
  <c r="BQ158"/>
  <c r="BQ156"/>
  <c r="BQ154"/>
  <c r="BQ152"/>
  <c r="BQ151" s="1"/>
  <c r="BQ149"/>
  <c r="BQ131"/>
  <c r="BQ130"/>
  <c r="BQ129" s="1"/>
  <c r="BQ89"/>
  <c r="BQ77"/>
  <c r="BQ76"/>
  <c r="BQ73" s="1"/>
  <c r="BQ72" s="1"/>
  <c r="BQ25" s="1"/>
  <c r="BQ74"/>
  <c r="BQ70"/>
  <c r="BQ69" s="1"/>
  <c r="BQ67"/>
  <c r="BQ66" s="1"/>
  <c r="BQ64"/>
  <c r="BQ62"/>
  <c r="BQ60"/>
  <c r="BQ59" s="1"/>
  <c r="BQ57"/>
  <c r="BQ55"/>
  <c r="BQ53"/>
  <c r="BQ52" s="1"/>
  <c r="BQ51" s="1"/>
  <c r="BQ49"/>
  <c r="BQ47"/>
  <c r="BQ46" s="1"/>
  <c r="BQ44"/>
  <c r="BQ40"/>
  <c r="BQ39"/>
  <c r="BQ36"/>
  <c r="BQ34"/>
  <c r="BQ33" s="1"/>
  <c r="BQ32" s="1"/>
  <c r="BQ31" s="1"/>
  <c r="BQ24" s="1"/>
  <c r="BQ21" s="1"/>
  <c r="BQ30" s="1"/>
  <c r="BQ28"/>
  <c r="BQ26"/>
  <c r="BR215"/>
  <c r="BR209"/>
  <c r="BR208" s="1"/>
  <c r="BR203"/>
  <c r="BR192"/>
  <c r="BR191"/>
  <c r="BR190" s="1"/>
  <c r="BR29" s="1"/>
  <c r="BR188"/>
  <c r="BR186"/>
  <c r="BR181"/>
  <c r="BR180" s="1"/>
  <c r="BR27" s="1"/>
  <c r="BR178"/>
  <c r="BR176"/>
  <c r="BR175"/>
  <c r="BR173"/>
  <c r="BR172"/>
  <c r="BR170"/>
  <c r="BR169"/>
  <c r="BR167"/>
  <c r="BR165"/>
  <c r="BR162"/>
  <c r="BR160"/>
  <c r="BR158"/>
  <c r="BR156"/>
  <c r="BR154"/>
  <c r="BR152"/>
  <c r="BR151" s="1"/>
  <c r="BR149"/>
  <c r="BR131"/>
  <c r="BR130"/>
  <c r="BR129" s="1"/>
  <c r="BR89"/>
  <c r="BR76" s="1"/>
  <c r="BR73" s="1"/>
  <c r="BR72" s="1"/>
  <c r="BR25" s="1"/>
  <c r="BR77"/>
  <c r="BR74"/>
  <c r="BR70"/>
  <c r="BR69" s="1"/>
  <c r="BR67"/>
  <c r="BR66" s="1"/>
  <c r="BR64"/>
  <c r="BR62"/>
  <c r="BR60"/>
  <c r="BR59" s="1"/>
  <c r="BR57"/>
  <c r="BR55"/>
  <c r="BR53"/>
  <c r="BR52" s="1"/>
  <c r="BR51" s="1"/>
  <c r="BR49"/>
  <c r="BR47"/>
  <c r="BR46" s="1"/>
  <c r="BR44"/>
  <c r="BR40"/>
  <c r="BR39"/>
  <c r="BR36"/>
  <c r="BR34"/>
  <c r="BR33" s="1"/>
  <c r="BR32" s="1"/>
  <c r="BR28"/>
  <c r="BR26"/>
  <c r="BT215"/>
  <c r="BT209"/>
  <c r="BT208" s="1"/>
  <c r="BT203"/>
  <c r="BT192"/>
  <c r="BT191" s="1"/>
  <c r="BT190" s="1"/>
  <c r="BT29" s="1"/>
  <c r="BT188"/>
  <c r="BT186"/>
  <c r="BT181"/>
  <c r="BT180" s="1"/>
  <c r="BT27" s="1"/>
  <c r="BT178"/>
  <c r="BT176"/>
  <c r="BT175" s="1"/>
  <c r="BT26" s="1"/>
  <c r="BT173"/>
  <c r="BT172"/>
  <c r="BT170"/>
  <c r="BT169" s="1"/>
  <c r="BT167"/>
  <c r="BT165"/>
  <c r="BT162"/>
  <c r="BT160"/>
  <c r="BT158"/>
  <c r="BT156"/>
  <c r="BT154"/>
  <c r="BT152"/>
  <c r="BT151" s="1"/>
  <c r="BT149"/>
  <c r="BT131"/>
  <c r="BT130" s="1"/>
  <c r="BT129" s="1"/>
  <c r="BT89"/>
  <c r="BT77"/>
  <c r="BT76" s="1"/>
  <c r="BT73" s="1"/>
  <c r="BT72" s="1"/>
  <c r="BT25" s="1"/>
  <c r="BT74"/>
  <c r="BT70"/>
  <c r="BT69" s="1"/>
  <c r="BT66" s="1"/>
  <c r="BT67"/>
  <c r="BT64"/>
  <c r="BT62"/>
  <c r="BT60"/>
  <c r="BT59"/>
  <c r="BT57"/>
  <c r="BT55"/>
  <c r="BT53"/>
  <c r="BT52"/>
  <c r="BT51" s="1"/>
  <c r="BT49"/>
  <c r="BT47"/>
  <c r="BT46"/>
  <c r="BT44"/>
  <c r="BT40"/>
  <c r="BT39"/>
  <c r="BT36"/>
  <c r="BT34"/>
  <c r="BT33" s="1"/>
  <c r="BT32" s="1"/>
  <c r="BT28"/>
  <c r="BT23"/>
  <c r="BJ215"/>
  <c r="BJ209"/>
  <c r="BJ208" s="1"/>
  <c r="BJ203"/>
  <c r="BJ192"/>
  <c r="BJ191"/>
  <c r="BJ190" s="1"/>
  <c r="BJ29" s="1"/>
  <c r="BJ188"/>
  <c r="BJ186"/>
  <c r="BJ181"/>
  <c r="BJ180" s="1"/>
  <c r="BJ27" s="1"/>
  <c r="BJ178"/>
  <c r="BJ176"/>
  <c r="BJ175"/>
  <c r="BJ173"/>
  <c r="BJ172"/>
  <c r="BJ170"/>
  <c r="BJ169"/>
  <c r="BJ167"/>
  <c r="BJ165"/>
  <c r="BJ162"/>
  <c r="BJ160"/>
  <c r="BJ158"/>
  <c r="BJ156"/>
  <c r="BJ154"/>
  <c r="BJ152"/>
  <c r="BJ151" s="1"/>
  <c r="BJ149"/>
  <c r="BJ131"/>
  <c r="BJ130"/>
  <c r="BJ129" s="1"/>
  <c r="BJ89"/>
  <c r="BJ76" s="1"/>
  <c r="BJ73" s="1"/>
  <c r="BJ72" s="1"/>
  <c r="BJ25" s="1"/>
  <c r="BJ77"/>
  <c r="BJ74"/>
  <c r="BJ70"/>
  <c r="BJ69" s="1"/>
  <c r="BJ67"/>
  <c r="BJ66" s="1"/>
  <c r="BJ64"/>
  <c r="BJ62"/>
  <c r="BJ60"/>
  <c r="BJ59" s="1"/>
  <c r="BJ57"/>
  <c r="BJ55"/>
  <c r="BJ53"/>
  <c r="BJ52" s="1"/>
  <c r="BJ51" s="1"/>
  <c r="BJ49"/>
  <c r="BJ47"/>
  <c r="BJ46" s="1"/>
  <c r="BJ44"/>
  <c r="BJ40"/>
  <c r="BJ39"/>
  <c r="BJ36"/>
  <c r="BJ34"/>
  <c r="BJ33" s="1"/>
  <c r="BJ32" s="1"/>
  <c r="BJ31" s="1"/>
  <c r="BJ24" s="1"/>
  <c r="BJ21" s="1"/>
  <c r="BJ30" s="1"/>
  <c r="BJ28"/>
  <c r="BJ26"/>
  <c r="BV215"/>
  <c r="BV209"/>
  <c r="BV208" s="1"/>
  <c r="BV203"/>
  <c r="BV192"/>
  <c r="BV191"/>
  <c r="BV190" s="1"/>
  <c r="BV29" s="1"/>
  <c r="BV188"/>
  <c r="BV186"/>
  <c r="BV181"/>
  <c r="BV180" s="1"/>
  <c r="BV27" s="1"/>
  <c r="BV178"/>
  <c r="BV176"/>
  <c r="BV175"/>
  <c r="BV173"/>
  <c r="BV172"/>
  <c r="BV170"/>
  <c r="BV169"/>
  <c r="BV167"/>
  <c r="BV165"/>
  <c r="BV162"/>
  <c r="BV160"/>
  <c r="BV158"/>
  <c r="BV156"/>
  <c r="BV154"/>
  <c r="BV152"/>
  <c r="BV151" s="1"/>
  <c r="BV149"/>
  <c r="BV131"/>
  <c r="BV130"/>
  <c r="BV129" s="1"/>
  <c r="BV89"/>
  <c r="BV76" s="1"/>
  <c r="BV73" s="1"/>
  <c r="BV77"/>
  <c r="BV74"/>
  <c r="BV70"/>
  <c r="BV69" s="1"/>
  <c r="BV67"/>
  <c r="BV64"/>
  <c r="BV62"/>
  <c r="BV60"/>
  <c r="BV59" s="1"/>
  <c r="BV57"/>
  <c r="BV55"/>
  <c r="BV53"/>
  <c r="BV52" s="1"/>
  <c r="BV49"/>
  <c r="BV47"/>
  <c r="BV46" s="1"/>
  <c r="BV44"/>
  <c r="BV40"/>
  <c r="BV39"/>
  <c r="BV36"/>
  <c r="BV34"/>
  <c r="BV33" s="1"/>
  <c r="BV32" s="1"/>
  <c r="BV28"/>
  <c r="BV26"/>
  <c r="BO215"/>
  <c r="BO209"/>
  <c r="BO208" s="1"/>
  <c r="BO203"/>
  <c r="BO192"/>
  <c r="BO191" s="1"/>
  <c r="BO190" s="1"/>
  <c r="BO29" s="1"/>
  <c r="BO188"/>
  <c r="BO186"/>
  <c r="BO181"/>
  <c r="BO180" s="1"/>
  <c r="BO27" s="1"/>
  <c r="BO178"/>
  <c r="BO176"/>
  <c r="BO175" s="1"/>
  <c r="BO26" s="1"/>
  <c r="BO173"/>
  <c r="BO172"/>
  <c r="BO170"/>
  <c r="BO169" s="1"/>
  <c r="BO167"/>
  <c r="BO165"/>
  <c r="BO162"/>
  <c r="BO160"/>
  <c r="BO158"/>
  <c r="BO156"/>
  <c r="BO154"/>
  <c r="BO152"/>
  <c r="BO151" s="1"/>
  <c r="BO149"/>
  <c r="BO131"/>
  <c r="BO130" s="1"/>
  <c r="BO129" s="1"/>
  <c r="BO89"/>
  <c r="BO77"/>
  <c r="BO76" s="1"/>
  <c r="BO73" s="1"/>
  <c r="BO72" s="1"/>
  <c r="BO25" s="1"/>
  <c r="BO74"/>
  <c r="BO70"/>
  <c r="BO69" s="1"/>
  <c r="BO66" s="1"/>
  <c r="BO67"/>
  <c r="BO64"/>
  <c r="BO62"/>
  <c r="BO60"/>
  <c r="BO59"/>
  <c r="BO57"/>
  <c r="BO55"/>
  <c r="BO53"/>
  <c r="BO52"/>
  <c r="BO51" s="1"/>
  <c r="BO49"/>
  <c r="BO47"/>
  <c r="BO46"/>
  <c r="BO44"/>
  <c r="BO40"/>
  <c r="BO39"/>
  <c r="BO36"/>
  <c r="BO34"/>
  <c r="BO33" s="1"/>
  <c r="BO32" s="1"/>
  <c r="BO28"/>
  <c r="BO23"/>
  <c r="BK215"/>
  <c r="BK209"/>
  <c r="BK208" s="1"/>
  <c r="BK203"/>
  <c r="BK192"/>
  <c r="BK191"/>
  <c r="BK190" s="1"/>
  <c r="BK29" s="1"/>
  <c r="BK188"/>
  <c r="BK186"/>
  <c r="BK181"/>
  <c r="BK180" s="1"/>
  <c r="BK27" s="1"/>
  <c r="BK178"/>
  <c r="BK176"/>
  <c r="BK175"/>
  <c r="BK173"/>
  <c r="BK172"/>
  <c r="BK170"/>
  <c r="BK169"/>
  <c r="BK167"/>
  <c r="BK165"/>
  <c r="BK162"/>
  <c r="BK160"/>
  <c r="BK158"/>
  <c r="BK156"/>
  <c r="BK154"/>
  <c r="BK152"/>
  <c r="BK151" s="1"/>
  <c r="BK149"/>
  <c r="BK131"/>
  <c r="BK130"/>
  <c r="BK129" s="1"/>
  <c r="BK89"/>
  <c r="BK76" s="1"/>
  <c r="BK73" s="1"/>
  <c r="BK72" s="1"/>
  <c r="BK25" s="1"/>
  <c r="BK77"/>
  <c r="BK74"/>
  <c r="BK70"/>
  <c r="BK69" s="1"/>
  <c r="BK67"/>
  <c r="BK66" s="1"/>
  <c r="BK64"/>
  <c r="BK62"/>
  <c r="BK60"/>
  <c r="BK59" s="1"/>
  <c r="BK57"/>
  <c r="BK55"/>
  <c r="BK53"/>
  <c r="BK52" s="1"/>
  <c r="BK51" s="1"/>
  <c r="BK49"/>
  <c r="BK47"/>
  <c r="BK46" s="1"/>
  <c r="BK44"/>
  <c r="BK40"/>
  <c r="BK39"/>
  <c r="BK36"/>
  <c r="BK34"/>
  <c r="BK33" s="1"/>
  <c r="BK32" s="1"/>
  <c r="BK28"/>
  <c r="BK26"/>
  <c r="AM215"/>
  <c r="AM209"/>
  <c r="AM208" s="1"/>
  <c r="AM203"/>
  <c r="AM192"/>
  <c r="AM191" s="1"/>
  <c r="AM188"/>
  <c r="AM186"/>
  <c r="AM181"/>
  <c r="AM180" s="1"/>
  <c r="AM27" s="1"/>
  <c r="AM178"/>
  <c r="AM176"/>
  <c r="AM175" s="1"/>
  <c r="AM26" s="1"/>
  <c r="AM173"/>
  <c r="AM172"/>
  <c r="AM170"/>
  <c r="AM169" s="1"/>
  <c r="AM167"/>
  <c r="AM165"/>
  <c r="AM162"/>
  <c r="AM160"/>
  <c r="AM158"/>
  <c r="AM156"/>
  <c r="AM154"/>
  <c r="AM152"/>
  <c r="AM149"/>
  <c r="AM131"/>
  <c r="AM130" s="1"/>
  <c r="AM129" s="1"/>
  <c r="AM89"/>
  <c r="AM77"/>
  <c r="AM76" s="1"/>
  <c r="AM73" s="1"/>
  <c r="AM74"/>
  <c r="AM70"/>
  <c r="AM69" s="1"/>
  <c r="AM67"/>
  <c r="AM64"/>
  <c r="AM62"/>
  <c r="AM60"/>
  <c r="AM59" s="1"/>
  <c r="AM57"/>
  <c r="AM55"/>
  <c r="AM53"/>
  <c r="AM52" s="1"/>
  <c r="AM51" s="1"/>
  <c r="AM49"/>
  <c r="AM47"/>
  <c r="AM46" s="1"/>
  <c r="AM44"/>
  <c r="AM40"/>
  <c r="AM39"/>
  <c r="AM36"/>
  <c r="AM34"/>
  <c r="AM33" s="1"/>
  <c r="AM32" s="1"/>
  <c r="AM28"/>
  <c r="AM23"/>
  <c r="AH215"/>
  <c r="AH209"/>
  <c r="AH208" s="1"/>
  <c r="AH203"/>
  <c r="AH192"/>
  <c r="AH191"/>
  <c r="AH190" s="1"/>
  <c r="AH29" s="1"/>
  <c r="AH188"/>
  <c r="AH186"/>
  <c r="AH181"/>
  <c r="AH180" s="1"/>
  <c r="AH27" s="1"/>
  <c r="AH178"/>
  <c r="AH176"/>
  <c r="AH175"/>
  <c r="AH173"/>
  <c r="AH172"/>
  <c r="AH170"/>
  <c r="AH169"/>
  <c r="AH167"/>
  <c r="AH165"/>
  <c r="AH162"/>
  <c r="AH160"/>
  <c r="AH158"/>
  <c r="AH156"/>
  <c r="AH154"/>
  <c r="AH152"/>
  <c r="AH149"/>
  <c r="AH131"/>
  <c r="AH130"/>
  <c r="AH129" s="1"/>
  <c r="AH89"/>
  <c r="AH76" s="1"/>
  <c r="AH73" s="1"/>
  <c r="AH77"/>
  <c r="AH74"/>
  <c r="AH70"/>
  <c r="AH69" s="1"/>
  <c r="AH67"/>
  <c r="AH66" s="1"/>
  <c r="AH64"/>
  <c r="AH62"/>
  <c r="AH60"/>
  <c r="AH59" s="1"/>
  <c r="AH57"/>
  <c r="AH55"/>
  <c r="AH53"/>
  <c r="AH52" s="1"/>
  <c r="AH51" s="1"/>
  <c r="AH49"/>
  <c r="AH47"/>
  <c r="AH46" s="1"/>
  <c r="AH44"/>
  <c r="AH40"/>
  <c r="AH39"/>
  <c r="AH36"/>
  <c r="AH34"/>
  <c r="AH33" s="1"/>
  <c r="AH32" s="1"/>
  <c r="AH28"/>
  <c r="AH26"/>
  <c r="AF215"/>
  <c r="AF209"/>
  <c r="AF208" s="1"/>
  <c r="AF203"/>
  <c r="AF192"/>
  <c r="AF191"/>
  <c r="AF190" s="1"/>
  <c r="AF29" s="1"/>
  <c r="AF188"/>
  <c r="AF186"/>
  <c r="AF181"/>
  <c r="AF180" s="1"/>
  <c r="AF27" s="1"/>
  <c r="AF178"/>
  <c r="AF176"/>
  <c r="AF175"/>
  <c r="AF173"/>
  <c r="AF172"/>
  <c r="AF170"/>
  <c r="AF169"/>
  <c r="AF167"/>
  <c r="AF165"/>
  <c r="AF162"/>
  <c r="AF160"/>
  <c r="AF158"/>
  <c r="AF156"/>
  <c r="AF154"/>
  <c r="AF152"/>
  <c r="AF151" s="1"/>
  <c r="AF149"/>
  <c r="AF131"/>
  <c r="AF130"/>
  <c r="AF129" s="1"/>
  <c r="AF89"/>
  <c r="AF76" s="1"/>
  <c r="AF73" s="1"/>
  <c r="AF72" s="1"/>
  <c r="AF25" s="1"/>
  <c r="AF77"/>
  <c r="AF74"/>
  <c r="AF70"/>
  <c r="AF69" s="1"/>
  <c r="AF67"/>
  <c r="AF66" s="1"/>
  <c r="AF64"/>
  <c r="AF62"/>
  <c r="AF60"/>
  <c r="AF59" s="1"/>
  <c r="AF57"/>
  <c r="AF55"/>
  <c r="AF53"/>
  <c r="AF52" s="1"/>
  <c r="AF51" s="1"/>
  <c r="AF49"/>
  <c r="AF47"/>
  <c r="AF46" s="1"/>
  <c r="AF44"/>
  <c r="AF40"/>
  <c r="AF39"/>
  <c r="AF36"/>
  <c r="AF34"/>
  <c r="AF33" s="1"/>
  <c r="AF32" s="1"/>
  <c r="AF28"/>
  <c r="AF26"/>
  <c r="AD215"/>
  <c r="AD209"/>
  <c r="AD208" s="1"/>
  <c r="AD203"/>
  <c r="AD192"/>
  <c r="AD191"/>
  <c r="AD190" s="1"/>
  <c r="AD29" s="1"/>
  <c r="AD188"/>
  <c r="AD186"/>
  <c r="AD181"/>
  <c r="AD180" s="1"/>
  <c r="AD27" s="1"/>
  <c r="AD178"/>
  <c r="AD176"/>
  <c r="AD175"/>
  <c r="AD173"/>
  <c r="AD172"/>
  <c r="AD170"/>
  <c r="AD169"/>
  <c r="AD167"/>
  <c r="AD165"/>
  <c r="AD162"/>
  <c r="AD160"/>
  <c r="AD158"/>
  <c r="AD156"/>
  <c r="AD154"/>
  <c r="AD152"/>
  <c r="AD151" s="1"/>
  <c r="AD149"/>
  <c r="AD131"/>
  <c r="AD89"/>
  <c r="AD76" s="1"/>
  <c r="AD73" s="1"/>
  <c r="AD77"/>
  <c r="AD74"/>
  <c r="AD70"/>
  <c r="AD69" s="1"/>
  <c r="AD67"/>
  <c r="AD66" s="1"/>
  <c r="AD64"/>
  <c r="AD62"/>
  <c r="AD60"/>
  <c r="AD59" s="1"/>
  <c r="AD57"/>
  <c r="AD55"/>
  <c r="AD53"/>
  <c r="AD52" s="1"/>
  <c r="AD51" s="1"/>
  <c r="AD49"/>
  <c r="AD47"/>
  <c r="AD46" s="1"/>
  <c r="AD44"/>
  <c r="AD40"/>
  <c r="AD39"/>
  <c r="AD36"/>
  <c r="AD34"/>
  <c r="AD33" s="1"/>
  <c r="AD32" s="1"/>
  <c r="AD28"/>
  <c r="AD26"/>
  <c r="AB215"/>
  <c r="AB209"/>
  <c r="AB208" s="1"/>
  <c r="AB203"/>
  <c r="AB192"/>
  <c r="AB191"/>
  <c r="AB190" s="1"/>
  <c r="AB29" s="1"/>
  <c r="AB188"/>
  <c r="AB186"/>
  <c r="AB181"/>
  <c r="AB180" s="1"/>
  <c r="AB27" s="1"/>
  <c r="AB178"/>
  <c r="AB176"/>
  <c r="AB175"/>
  <c r="AB173"/>
  <c r="AB172"/>
  <c r="AB170"/>
  <c r="AB169"/>
  <c r="AB167"/>
  <c r="AB165"/>
  <c r="AB162"/>
  <c r="AB160"/>
  <c r="AB158"/>
  <c r="AB156"/>
  <c r="AB154"/>
  <c r="AB152"/>
  <c r="AB151" s="1"/>
  <c r="AB149"/>
  <c r="AB131"/>
  <c r="AB130"/>
  <c r="AB129" s="1"/>
  <c r="AB89"/>
  <c r="AB76" s="1"/>
  <c r="AB73" s="1"/>
  <c r="AB72" s="1"/>
  <c r="AB25" s="1"/>
  <c r="AB77"/>
  <c r="AB74"/>
  <c r="AB70"/>
  <c r="AB69" s="1"/>
  <c r="AB67"/>
  <c r="AB64"/>
  <c r="AB62"/>
  <c r="AB60"/>
  <c r="AB59" s="1"/>
  <c r="AB57"/>
  <c r="AB55"/>
  <c r="AB53"/>
  <c r="AB52" s="1"/>
  <c r="AB49"/>
  <c r="AB47"/>
  <c r="AB46" s="1"/>
  <c r="AB44"/>
  <c r="AB40"/>
  <c r="AB39"/>
  <c r="AB36"/>
  <c r="AB34"/>
  <c r="AB33" s="1"/>
  <c r="AB32" s="1"/>
  <c r="AB28"/>
  <c r="AB26"/>
  <c r="AA215"/>
  <c r="AA209"/>
  <c r="AA208" s="1"/>
  <c r="AA203"/>
  <c r="AA192"/>
  <c r="AA191"/>
  <c r="AA190" s="1"/>
  <c r="AA29" s="1"/>
  <c r="AA188"/>
  <c r="AA186"/>
  <c r="AA181"/>
  <c r="AA180" s="1"/>
  <c r="AA27" s="1"/>
  <c r="AA178"/>
  <c r="AA176"/>
  <c r="AA175"/>
  <c r="AA173"/>
  <c r="AA172"/>
  <c r="AA170"/>
  <c r="AA169"/>
  <c r="AA167"/>
  <c r="AA165"/>
  <c r="AA162"/>
  <c r="AA160"/>
  <c r="AA158"/>
  <c r="AA156"/>
  <c r="AA154"/>
  <c r="AA152"/>
  <c r="AA151" s="1"/>
  <c r="AA149"/>
  <c r="AA131"/>
  <c r="AA130"/>
  <c r="AA129" s="1"/>
  <c r="AA89"/>
  <c r="AA76" s="1"/>
  <c r="AA73" s="1"/>
  <c r="AA77"/>
  <c r="AA74"/>
  <c r="AA70"/>
  <c r="AA69" s="1"/>
  <c r="AA67"/>
  <c r="AA66" s="1"/>
  <c r="AA64"/>
  <c r="AA62"/>
  <c r="AA60"/>
  <c r="AA59" s="1"/>
  <c r="AA57"/>
  <c r="AA55"/>
  <c r="AA53"/>
  <c r="AA52" s="1"/>
  <c r="AA51" s="1"/>
  <c r="AA49"/>
  <c r="AA47"/>
  <c r="AA46" s="1"/>
  <c r="AA44"/>
  <c r="AA40"/>
  <c r="AA39"/>
  <c r="AA36"/>
  <c r="AA34"/>
  <c r="AA33" s="1"/>
  <c r="AA32" s="1"/>
  <c r="AA28"/>
  <c r="AA26"/>
  <c r="W215"/>
  <c r="W209"/>
  <c r="W208" s="1"/>
  <c r="W203"/>
  <c r="W192"/>
  <c r="W191"/>
  <c r="W190" s="1"/>
  <c r="W29" s="1"/>
  <c r="W188"/>
  <c r="W186"/>
  <c r="W181"/>
  <c r="W180" s="1"/>
  <c r="W27" s="1"/>
  <c r="W178"/>
  <c r="W176"/>
  <c r="W175"/>
  <c r="W173"/>
  <c r="W172"/>
  <c r="W170"/>
  <c r="W169"/>
  <c r="W167"/>
  <c r="W165"/>
  <c r="W162"/>
  <c r="W160"/>
  <c r="W158"/>
  <c r="W156"/>
  <c r="W154"/>
  <c r="W152"/>
  <c r="W151" s="1"/>
  <c r="W149"/>
  <c r="W131"/>
  <c r="W130"/>
  <c r="W129" s="1"/>
  <c r="W89"/>
  <c r="W76" s="1"/>
  <c r="W73" s="1"/>
  <c r="W77"/>
  <c r="W74"/>
  <c r="W70"/>
  <c r="W69" s="1"/>
  <c r="W67"/>
  <c r="W64"/>
  <c r="W62"/>
  <c r="W60"/>
  <c r="W59" s="1"/>
  <c r="W57"/>
  <c r="W55"/>
  <c r="W53"/>
  <c r="W52" s="1"/>
  <c r="W51" s="1"/>
  <c r="W49"/>
  <c r="W47"/>
  <c r="W46" s="1"/>
  <c r="W44"/>
  <c r="W40"/>
  <c r="W39"/>
  <c r="W36"/>
  <c r="W34"/>
  <c r="W33" s="1"/>
  <c r="W32" s="1"/>
  <c r="W28"/>
  <c r="W26"/>
  <c r="T215"/>
  <c r="T209"/>
  <c r="T208" s="1"/>
  <c r="T203"/>
  <c r="T192"/>
  <c r="T191"/>
  <c r="T190" s="1"/>
  <c r="T29" s="1"/>
  <c r="T188"/>
  <c r="T186"/>
  <c r="T181"/>
  <c r="T180" s="1"/>
  <c r="T27" s="1"/>
  <c r="T178"/>
  <c r="T176"/>
  <c r="T175"/>
  <c r="T173"/>
  <c r="T172"/>
  <c r="T170"/>
  <c r="T169"/>
  <c r="T167"/>
  <c r="T165"/>
  <c r="T162"/>
  <c r="T160"/>
  <c r="T158"/>
  <c r="T156"/>
  <c r="T154"/>
  <c r="T152"/>
  <c r="T151" s="1"/>
  <c r="T149"/>
  <c r="T131"/>
  <c r="T130"/>
  <c r="T129" s="1"/>
  <c r="T89"/>
  <c r="T76" s="1"/>
  <c r="T73" s="1"/>
  <c r="T77"/>
  <c r="T74"/>
  <c r="T70"/>
  <c r="T69" s="1"/>
  <c r="T67"/>
  <c r="T66" s="1"/>
  <c r="T64"/>
  <c r="T62"/>
  <c r="T60"/>
  <c r="T59" s="1"/>
  <c r="T57"/>
  <c r="T55"/>
  <c r="T53"/>
  <c r="T52" s="1"/>
  <c r="T51" s="1"/>
  <c r="T49"/>
  <c r="T47"/>
  <c r="T46" s="1"/>
  <c r="T44"/>
  <c r="T40"/>
  <c r="T39"/>
  <c r="T36"/>
  <c r="T34"/>
  <c r="T33" s="1"/>
  <c r="T32" s="1"/>
  <c r="T28"/>
  <c r="T26"/>
  <c r="R215"/>
  <c r="R209"/>
  <c r="R208" s="1"/>
  <c r="R203"/>
  <c r="R192"/>
  <c r="R191"/>
  <c r="R190" s="1"/>
  <c r="R29" s="1"/>
  <c r="R188"/>
  <c r="R186"/>
  <c r="R181"/>
  <c r="R180" s="1"/>
  <c r="R27" s="1"/>
  <c r="R178"/>
  <c r="R176"/>
  <c r="R175"/>
  <c r="R173"/>
  <c r="R172"/>
  <c r="R170"/>
  <c r="R169"/>
  <c r="R167"/>
  <c r="R165"/>
  <c r="R162"/>
  <c r="R160"/>
  <c r="R158"/>
  <c r="R156"/>
  <c r="R154"/>
  <c r="R152"/>
  <c r="R151" s="1"/>
  <c r="R149"/>
  <c r="R131"/>
  <c r="R130"/>
  <c r="R129" s="1"/>
  <c r="R89"/>
  <c r="R76" s="1"/>
  <c r="R73" s="1"/>
  <c r="R72" s="1"/>
  <c r="R25" s="1"/>
  <c r="R77"/>
  <c r="R74"/>
  <c r="R70"/>
  <c r="R69" s="1"/>
  <c r="R67"/>
  <c r="R66" s="1"/>
  <c r="R64"/>
  <c r="R62"/>
  <c r="R60"/>
  <c r="R59" s="1"/>
  <c r="R57"/>
  <c r="R55"/>
  <c r="R53"/>
  <c r="R52" s="1"/>
  <c r="R51" s="1"/>
  <c r="R49"/>
  <c r="R47"/>
  <c r="R46" s="1"/>
  <c r="R44"/>
  <c r="R40"/>
  <c r="R39"/>
  <c r="R36"/>
  <c r="R34"/>
  <c r="R33" s="1"/>
  <c r="R32" s="1"/>
  <c r="R31" s="1"/>
  <c r="R24" s="1"/>
  <c r="R21" s="1"/>
  <c r="R30" s="1"/>
  <c r="R28"/>
  <c r="R26"/>
  <c r="M215"/>
  <c r="M209"/>
  <c r="M208" s="1"/>
  <c r="M203"/>
  <c r="M192"/>
  <c r="M191" s="1"/>
  <c r="M188"/>
  <c r="M186"/>
  <c r="M181"/>
  <c r="M180" s="1"/>
  <c r="M27" s="1"/>
  <c r="M178"/>
  <c r="M176"/>
  <c r="M175" s="1"/>
  <c r="M26" s="1"/>
  <c r="M173"/>
  <c r="M172"/>
  <c r="M170"/>
  <c r="M169" s="1"/>
  <c r="M167"/>
  <c r="M165"/>
  <c r="M162"/>
  <c r="M160"/>
  <c r="M158"/>
  <c r="M156"/>
  <c r="M154"/>
  <c r="M152"/>
  <c r="M151"/>
  <c r="M149"/>
  <c r="M131"/>
  <c r="M130" s="1"/>
  <c r="M129" s="1"/>
  <c r="M89"/>
  <c r="M77"/>
  <c r="M76" s="1"/>
  <c r="M73" s="1"/>
  <c r="M74"/>
  <c r="M70"/>
  <c r="M69"/>
  <c r="M67"/>
  <c r="M66"/>
  <c r="M64"/>
  <c r="M62"/>
  <c r="M60"/>
  <c r="M59"/>
  <c r="M57"/>
  <c r="M55"/>
  <c r="M53"/>
  <c r="M52"/>
  <c r="M51" s="1"/>
  <c r="M49"/>
  <c r="M47"/>
  <c r="M46"/>
  <c r="M44"/>
  <c r="M40"/>
  <c r="M39" s="1"/>
  <c r="M36"/>
  <c r="M33" s="1"/>
  <c r="M32" s="1"/>
  <c r="M31" s="1"/>
  <c r="M24" s="1"/>
  <c r="M34"/>
  <c r="M28"/>
  <c r="M23"/>
  <c r="AM151" l="1"/>
  <c r="AM72" s="1"/>
  <c r="AM25" s="1"/>
  <c r="AH151"/>
  <c r="AH72" s="1"/>
  <c r="AH25" s="1"/>
  <c r="AH21" s="1"/>
  <c r="AD130"/>
  <c r="AD129" s="1"/>
  <c r="AD72" s="1"/>
  <c r="AD25" s="1"/>
  <c r="AA72"/>
  <c r="AA25" s="1"/>
  <c r="BQ23"/>
  <c r="BR31"/>
  <c r="BR24" s="1"/>
  <c r="BR21" s="1"/>
  <c r="BR30" s="1"/>
  <c r="BR23"/>
  <c r="BT31"/>
  <c r="BT24" s="1"/>
  <c r="BT21" s="1"/>
  <c r="BT30" s="1"/>
  <c r="BJ23"/>
  <c r="BV51"/>
  <c r="BV31" s="1"/>
  <c r="BV24" s="1"/>
  <c r="BV21" s="1"/>
  <c r="BV30" s="1"/>
  <c r="BV66"/>
  <c r="BV72"/>
  <c r="BV25" s="1"/>
  <c r="BV23"/>
  <c r="BO31"/>
  <c r="BO24" s="1"/>
  <c r="BO21" s="1"/>
  <c r="BO30" s="1"/>
  <c r="BK31"/>
  <c r="BK24" s="1"/>
  <c r="BK21" s="1"/>
  <c r="BK30" s="1"/>
  <c r="BK23"/>
  <c r="AM66"/>
  <c r="AM31" s="1"/>
  <c r="AM24" s="1"/>
  <c r="AM190"/>
  <c r="AM29" s="1"/>
  <c r="AH31"/>
  <c r="AH24" s="1"/>
  <c r="AF31"/>
  <c r="AF24" s="1"/>
  <c r="AF21" s="1"/>
  <c r="AF30" s="1"/>
  <c r="AF23"/>
  <c r="AD31"/>
  <c r="AD24" s="1"/>
  <c r="AD23"/>
  <c r="AB51"/>
  <c r="AB31" s="1"/>
  <c r="AB24" s="1"/>
  <c r="AB21" s="1"/>
  <c r="AB30" s="1"/>
  <c r="AB66"/>
  <c r="AB23"/>
  <c r="AA31"/>
  <c r="AA24" s="1"/>
  <c r="AA23"/>
  <c r="W66"/>
  <c r="W31" s="1"/>
  <c r="W24" s="1"/>
  <c r="W21" s="1"/>
  <c r="W30" s="1"/>
  <c r="W72"/>
  <c r="W25" s="1"/>
  <c r="W23"/>
  <c r="T72"/>
  <c r="T25" s="1"/>
  <c r="T31"/>
  <c r="T24" s="1"/>
  <c r="T23"/>
  <c r="R23"/>
  <c r="M21"/>
  <c r="M30" s="1"/>
  <c r="M72"/>
  <c r="M25" s="1"/>
  <c r="M190"/>
  <c r="M29" s="1"/>
  <c r="AM21" l="1"/>
  <c r="AM30" s="1"/>
  <c r="AH30"/>
  <c r="AD21"/>
  <c r="AD30" s="1"/>
  <c r="AA21"/>
  <c r="AA30" s="1"/>
  <c r="T21"/>
  <c r="T30" s="1"/>
  <c r="BW218" l="1"/>
  <c r="BX218" s="1"/>
  <c r="BW217"/>
  <c r="BX217" s="1"/>
  <c r="BW216"/>
  <c r="BX216" s="1"/>
  <c r="BW214"/>
  <c r="BX214" s="1"/>
  <c r="BW213"/>
  <c r="BX213" s="1"/>
  <c r="BW212"/>
  <c r="BX212" s="1"/>
  <c r="BW211"/>
  <c r="BX211" s="1"/>
  <c r="BW210"/>
  <c r="BX210" s="1"/>
  <c r="BW207"/>
  <c r="BX207" s="1"/>
  <c r="BW206"/>
  <c r="BX206" s="1"/>
  <c r="BW205"/>
  <c r="BX205" s="1"/>
  <c r="BW204"/>
  <c r="BX204" s="1"/>
  <c r="BW202"/>
  <c r="BX202" s="1"/>
  <c r="BW201"/>
  <c r="BX201" s="1"/>
  <c r="BW200"/>
  <c r="BX200" s="1"/>
  <c r="BW199"/>
  <c r="BX199" s="1"/>
  <c r="BW198"/>
  <c r="BX198" s="1"/>
  <c r="BW197"/>
  <c r="BX197" s="1"/>
  <c r="BW196"/>
  <c r="BX196" s="1"/>
  <c r="BW195"/>
  <c r="BX195" s="1"/>
  <c r="BW194"/>
  <c r="BX194" s="1"/>
  <c r="BW193"/>
  <c r="BX193" s="1"/>
  <c r="BW189"/>
  <c r="BX189" s="1"/>
  <c r="BW187"/>
  <c r="BX187" s="1"/>
  <c r="BW185"/>
  <c r="BX185" s="1"/>
  <c r="BW184"/>
  <c r="BX184" s="1"/>
  <c r="BW183"/>
  <c r="BX183" s="1"/>
  <c r="BW182"/>
  <c r="BX182" s="1"/>
  <c r="BW179"/>
  <c r="BX179" s="1"/>
  <c r="BW177"/>
  <c r="BX177" s="1"/>
  <c r="BW174"/>
  <c r="BX174" s="1"/>
  <c r="BW171"/>
  <c r="BX171" s="1"/>
  <c r="BW168"/>
  <c r="BX168" s="1"/>
  <c r="BW166"/>
  <c r="BX166" s="1"/>
  <c r="BW164"/>
  <c r="BX164" s="1"/>
  <c r="BW161"/>
  <c r="BX161" s="1"/>
  <c r="BW159"/>
  <c r="BX159" s="1"/>
  <c r="BW157"/>
  <c r="BX157" s="1"/>
  <c r="BW155"/>
  <c r="BX155" s="1"/>
  <c r="BW153"/>
  <c r="BX153" s="1"/>
  <c r="BW150"/>
  <c r="BX150" s="1"/>
  <c r="BW148"/>
  <c r="BX148" s="1"/>
  <c r="BW147"/>
  <c r="BX147" s="1"/>
  <c r="BW146"/>
  <c r="BX146" s="1"/>
  <c r="BW145"/>
  <c r="BX145" s="1"/>
  <c r="BW144"/>
  <c r="BX144" s="1"/>
  <c r="BW143"/>
  <c r="BX143" s="1"/>
  <c r="BW142"/>
  <c r="BX142" s="1"/>
  <c r="BW141"/>
  <c r="BX141" s="1"/>
  <c r="BW140"/>
  <c r="BX140" s="1"/>
  <c r="BW139"/>
  <c r="BX139" s="1"/>
  <c r="BW138"/>
  <c r="BX138" s="1"/>
  <c r="BW137"/>
  <c r="BX137" s="1"/>
  <c r="BW136"/>
  <c r="BX136" s="1"/>
  <c r="BW135"/>
  <c r="BX135" s="1"/>
  <c r="BW134"/>
  <c r="BX134" s="1"/>
  <c r="BW133"/>
  <c r="BX133" s="1"/>
  <c r="BW132"/>
  <c r="BX132" s="1"/>
  <c r="BW128"/>
  <c r="BX128" s="1"/>
  <c r="BW127"/>
  <c r="BX127" s="1"/>
  <c r="BW126"/>
  <c r="BX126" s="1"/>
  <c r="BW125"/>
  <c r="BX125" s="1"/>
  <c r="BW124"/>
  <c r="BX124" s="1"/>
  <c r="BW123"/>
  <c r="BX123" s="1"/>
  <c r="BW122"/>
  <c r="BX122" s="1"/>
  <c r="BW121"/>
  <c r="BX121" s="1"/>
  <c r="BW120"/>
  <c r="BX120" s="1"/>
  <c r="BW119"/>
  <c r="BX119" s="1"/>
  <c r="BW118"/>
  <c r="BX118" s="1"/>
  <c r="BW117"/>
  <c r="BX117" s="1"/>
  <c r="BW116"/>
  <c r="BX116" s="1"/>
  <c r="BW115"/>
  <c r="BX115" s="1"/>
  <c r="BW114"/>
  <c r="BX114" s="1"/>
  <c r="BW113"/>
  <c r="BX113" s="1"/>
  <c r="BW112"/>
  <c r="BX112" s="1"/>
  <c r="BW111"/>
  <c r="BX111" s="1"/>
  <c r="BW110"/>
  <c r="BX110" s="1"/>
  <c r="BW109"/>
  <c r="BX109" s="1"/>
  <c r="BW108"/>
  <c r="BX108" s="1"/>
  <c r="BW107"/>
  <c r="BX107" s="1"/>
  <c r="BW106"/>
  <c r="BX106" s="1"/>
  <c r="BW105"/>
  <c r="BX105" s="1"/>
  <c r="BW104"/>
  <c r="BX104" s="1"/>
  <c r="BW103"/>
  <c r="BX103" s="1"/>
  <c r="BW102"/>
  <c r="BX102" s="1"/>
  <c r="BW101"/>
  <c r="BX101" s="1"/>
  <c r="BW100"/>
  <c r="BX100" s="1"/>
  <c r="BW99"/>
  <c r="BX99" s="1"/>
  <c r="BW98"/>
  <c r="BX98" s="1"/>
  <c r="BW97"/>
  <c r="BX97" s="1"/>
  <c r="BW96"/>
  <c r="BX96" s="1"/>
  <c r="BW95"/>
  <c r="BX95" s="1"/>
  <c r="BW94"/>
  <c r="BX94" s="1"/>
  <c r="BW93"/>
  <c r="BX93" s="1"/>
  <c r="BW92"/>
  <c r="BX92" s="1"/>
  <c r="BW91"/>
  <c r="BX91" s="1"/>
  <c r="BW90"/>
  <c r="BX90" s="1"/>
  <c r="BW88"/>
  <c r="BX88" s="1"/>
  <c r="BW87"/>
  <c r="BX87" s="1"/>
  <c r="BW86"/>
  <c r="BX86" s="1"/>
  <c r="BW85"/>
  <c r="BX85" s="1"/>
  <c r="BW84"/>
  <c r="BX84" s="1"/>
  <c r="BW83"/>
  <c r="BX83" s="1"/>
  <c r="BW82"/>
  <c r="BX82" s="1"/>
  <c r="BW81"/>
  <c r="BX81" s="1"/>
  <c r="BW80"/>
  <c r="BX80" s="1"/>
  <c r="BW79"/>
  <c r="BX79" s="1"/>
  <c r="BW78"/>
  <c r="BX78" s="1"/>
  <c r="BW75"/>
  <c r="BX75" s="1"/>
  <c r="BW71"/>
  <c r="BX71" s="1"/>
  <c r="BW68"/>
  <c r="BX68" s="1"/>
  <c r="BW65"/>
  <c r="BX65" s="1"/>
  <c r="BW63"/>
  <c r="BX63" s="1"/>
  <c r="BW61"/>
  <c r="BX61" s="1"/>
  <c r="BW58"/>
  <c r="BX58" s="1"/>
  <c r="BW56"/>
  <c r="BX56" s="1"/>
  <c r="BW54"/>
  <c r="BX54" s="1"/>
  <c r="BW50"/>
  <c r="BX50" s="1"/>
  <c r="BW48"/>
  <c r="BX48" s="1"/>
  <c r="BW45"/>
  <c r="BX45" s="1"/>
  <c r="BW43"/>
  <c r="BX43" s="1"/>
  <c r="BW42"/>
  <c r="BX42" s="1"/>
  <c r="BW41"/>
  <c r="BX41" s="1"/>
  <c r="BW38"/>
  <c r="BX38" s="1"/>
  <c r="BW37"/>
  <c r="BX37" s="1"/>
  <c r="BW35"/>
  <c r="BX35" s="1"/>
  <c r="BW188"/>
  <c r="BX188" s="1"/>
  <c r="BW167"/>
  <c r="BX167" s="1"/>
  <c r="BW165"/>
  <c r="BX165" s="1"/>
  <c r="BW57"/>
  <c r="BX57" s="1"/>
  <c r="BW53"/>
  <c r="BX53" s="1"/>
  <c r="BW55" l="1"/>
  <c r="BX55" s="1"/>
  <c r="BW149"/>
  <c r="BX149" s="1"/>
  <c r="BW163"/>
  <c r="BX163" s="1"/>
  <c r="BW186"/>
  <c r="BX186" s="1"/>
  <c r="BW28"/>
  <c r="BX28" s="1"/>
  <c r="BW173"/>
  <c r="BX173" s="1"/>
  <c r="BW215"/>
  <c r="BX215" s="1"/>
  <c r="BW209"/>
  <c r="BX209" s="1"/>
  <c r="BW203"/>
  <c r="BX203" s="1"/>
  <c r="BW192"/>
  <c r="BW181"/>
  <c r="BW180" s="1"/>
  <c r="BW172"/>
  <c r="BX172" s="1"/>
  <c r="BW131"/>
  <c r="BX131" s="1"/>
  <c r="BW89"/>
  <c r="BX89" s="1"/>
  <c r="BW77"/>
  <c r="BX77" s="1"/>
  <c r="BW67"/>
  <c r="BX67" s="1"/>
  <c r="BW49"/>
  <c r="BX49" s="1"/>
  <c r="BW47"/>
  <c r="BX47" s="1"/>
  <c r="BW36"/>
  <c r="BW62"/>
  <c r="BX62" s="1"/>
  <c r="BW64"/>
  <c r="BX64" s="1"/>
  <c r="BW152"/>
  <c r="BW156"/>
  <c r="BX156" s="1"/>
  <c r="BW158"/>
  <c r="BX158" s="1"/>
  <c r="BW160"/>
  <c r="BX160" s="1"/>
  <c r="BW170"/>
  <c r="BW176"/>
  <c r="BW178"/>
  <c r="BX178" s="1"/>
  <c r="BW34"/>
  <c r="BW40"/>
  <c r="BW44"/>
  <c r="BX44" s="1"/>
  <c r="BW52"/>
  <c r="BW60"/>
  <c r="BW70"/>
  <c r="BW74"/>
  <c r="BW154"/>
  <c r="BX154" s="1"/>
  <c r="AT218"/>
  <c r="AS218"/>
  <c r="AR218"/>
  <c r="AQ218"/>
  <c r="AP218"/>
  <c r="AO218"/>
  <c r="AN218"/>
  <c r="AT217"/>
  <c r="AS217"/>
  <c r="AR217"/>
  <c r="AQ217"/>
  <c r="AP217"/>
  <c r="AO217"/>
  <c r="AN217"/>
  <c r="AT216"/>
  <c r="AS216"/>
  <c r="AR216"/>
  <c r="AR215" s="1"/>
  <c r="AQ216"/>
  <c r="AP216"/>
  <c r="AO216"/>
  <c r="AN216"/>
  <c r="AS215"/>
  <c r="AQ215"/>
  <c r="AN215"/>
  <c r="AT214"/>
  <c r="AS214"/>
  <c r="AR214"/>
  <c r="AQ214"/>
  <c r="AP214"/>
  <c r="AO214"/>
  <c r="AN214"/>
  <c r="AT213"/>
  <c r="AS213"/>
  <c r="AR213"/>
  <c r="AQ213"/>
  <c r="AP213"/>
  <c r="AO213"/>
  <c r="AN213"/>
  <c r="AT212"/>
  <c r="AS212"/>
  <c r="AR212"/>
  <c r="AQ212"/>
  <c r="AP212"/>
  <c r="AO212"/>
  <c r="AN212"/>
  <c r="AT211"/>
  <c r="AS211"/>
  <c r="AR211"/>
  <c r="AQ211"/>
  <c r="AP211"/>
  <c r="AO211"/>
  <c r="AN211"/>
  <c r="AT210"/>
  <c r="AS210"/>
  <c r="AR210"/>
  <c r="AR209" s="1"/>
  <c r="AQ210"/>
  <c r="AP210"/>
  <c r="AO210"/>
  <c r="AN210"/>
  <c r="AS209"/>
  <c r="AS208" s="1"/>
  <c r="AS190" s="1"/>
  <c r="AS29" s="1"/>
  <c r="AQ209"/>
  <c r="AN209"/>
  <c r="AQ208"/>
  <c r="AN208"/>
  <c r="AT207"/>
  <c r="AS207"/>
  <c r="AR207"/>
  <c r="AQ207"/>
  <c r="AP207"/>
  <c r="AO207"/>
  <c r="AN207"/>
  <c r="AT206"/>
  <c r="AS206"/>
  <c r="AR206"/>
  <c r="AQ206"/>
  <c r="AP206"/>
  <c r="AO206"/>
  <c r="AN206"/>
  <c r="AT205"/>
  <c r="AS205"/>
  <c r="AR205"/>
  <c r="AR203" s="1"/>
  <c r="AQ205"/>
  <c r="AP205"/>
  <c r="AO205"/>
  <c r="AN205"/>
  <c r="AT204"/>
  <c r="AS204"/>
  <c r="AR204"/>
  <c r="AQ204"/>
  <c r="AP204"/>
  <c r="AO204"/>
  <c r="AN204"/>
  <c r="AS203"/>
  <c r="AQ203"/>
  <c r="AN203"/>
  <c r="AT202"/>
  <c r="AS202"/>
  <c r="AR202"/>
  <c r="AQ202"/>
  <c r="AP202"/>
  <c r="AO202"/>
  <c r="AN202"/>
  <c r="AT201"/>
  <c r="AS201"/>
  <c r="AR201"/>
  <c r="AQ201"/>
  <c r="AP201"/>
  <c r="AO201"/>
  <c r="AN201"/>
  <c r="AT200"/>
  <c r="AS200"/>
  <c r="AR200"/>
  <c r="AQ200"/>
  <c r="AP200"/>
  <c r="AO200"/>
  <c r="AN200"/>
  <c r="AT199"/>
  <c r="AS199"/>
  <c r="AR199"/>
  <c r="AQ199"/>
  <c r="AP199"/>
  <c r="AO199"/>
  <c r="AN199"/>
  <c r="AT198"/>
  <c r="AS198"/>
  <c r="AR198"/>
  <c r="AQ198"/>
  <c r="AP198"/>
  <c r="AO198"/>
  <c r="AN198"/>
  <c r="AT197"/>
  <c r="AS197"/>
  <c r="AR197"/>
  <c r="AQ197"/>
  <c r="AP197"/>
  <c r="AO197"/>
  <c r="AN197"/>
  <c r="AT196"/>
  <c r="AS196"/>
  <c r="AR196"/>
  <c r="AQ196"/>
  <c r="AP196"/>
  <c r="AO196"/>
  <c r="AN196"/>
  <c r="AT195"/>
  <c r="AS195"/>
  <c r="AR195"/>
  <c r="AQ195"/>
  <c r="AP195"/>
  <c r="AO195"/>
  <c r="AN195"/>
  <c r="AT194"/>
  <c r="AS194"/>
  <c r="AR194"/>
  <c r="AQ194"/>
  <c r="AP194"/>
  <c r="AO194"/>
  <c r="AN194"/>
  <c r="AT193"/>
  <c r="AS193"/>
  <c r="AR193"/>
  <c r="AR192" s="1"/>
  <c r="AR191" s="1"/>
  <c r="AQ193"/>
  <c r="AP193"/>
  <c r="AO193"/>
  <c r="AN193"/>
  <c r="AS192"/>
  <c r="AQ192"/>
  <c r="AN192"/>
  <c r="AS191"/>
  <c r="AQ191"/>
  <c r="AN191"/>
  <c r="AQ190"/>
  <c r="AN190"/>
  <c r="AT189"/>
  <c r="AT188" s="1"/>
  <c r="AT28" s="1"/>
  <c r="AS189"/>
  <c r="AR189"/>
  <c r="AQ189"/>
  <c r="AP189"/>
  <c r="AO189"/>
  <c r="AO188" s="1"/>
  <c r="AO28" s="1"/>
  <c r="AN189"/>
  <c r="AN188" s="1"/>
  <c r="AN28" s="1"/>
  <c r="AS188"/>
  <c r="AR188"/>
  <c r="AQ188"/>
  <c r="AP188"/>
  <c r="AP28" s="1"/>
  <c r="AT187"/>
  <c r="AT186" s="1"/>
  <c r="AS187"/>
  <c r="AR187"/>
  <c r="AQ187"/>
  <c r="AP187"/>
  <c r="AP186" s="1"/>
  <c r="AO187"/>
  <c r="AN187"/>
  <c r="AS186"/>
  <c r="AR186"/>
  <c r="AQ186"/>
  <c r="AN186"/>
  <c r="AT185"/>
  <c r="AS185"/>
  <c r="AR185"/>
  <c r="AQ185"/>
  <c r="AP185"/>
  <c r="AO185"/>
  <c r="AN185"/>
  <c r="AT184"/>
  <c r="AS184"/>
  <c r="AR184"/>
  <c r="AQ184"/>
  <c r="AP184"/>
  <c r="AO184"/>
  <c r="AN184"/>
  <c r="AT183"/>
  <c r="AS183"/>
  <c r="AR183"/>
  <c r="AQ183"/>
  <c r="AP183"/>
  <c r="AO183"/>
  <c r="AN183"/>
  <c r="AT182"/>
  <c r="AS182"/>
  <c r="AS181" s="1"/>
  <c r="AS180" s="1"/>
  <c r="AS27" s="1"/>
  <c r="AR182"/>
  <c r="AQ182"/>
  <c r="AQ181" s="1"/>
  <c r="AQ180" s="1"/>
  <c r="AQ27" s="1"/>
  <c r="AP182"/>
  <c r="AO182"/>
  <c r="AN182"/>
  <c r="AN181"/>
  <c r="AN180" s="1"/>
  <c r="AN27" s="1"/>
  <c r="AT179"/>
  <c r="AT178" s="1"/>
  <c r="AS179"/>
  <c r="AR179"/>
  <c r="AR178" s="1"/>
  <c r="AQ179"/>
  <c r="AP179"/>
  <c r="AP178" s="1"/>
  <c r="AO179"/>
  <c r="AN179"/>
  <c r="AN178" s="1"/>
  <c r="AS178"/>
  <c r="AQ178"/>
  <c r="AO178"/>
  <c r="AT177"/>
  <c r="AT176" s="1"/>
  <c r="AT175" s="1"/>
  <c r="AT26" s="1"/>
  <c r="AS177"/>
  <c r="AR177"/>
  <c r="AR176" s="1"/>
  <c r="AQ177"/>
  <c r="AP177"/>
  <c r="AP176" s="1"/>
  <c r="AO177"/>
  <c r="AN177"/>
  <c r="AN176" s="1"/>
  <c r="AS176"/>
  <c r="AS175" s="1"/>
  <c r="AS26" s="1"/>
  <c r="AQ176"/>
  <c r="AQ175" s="1"/>
  <c r="AQ26" s="1"/>
  <c r="AO176"/>
  <c r="AO175" s="1"/>
  <c r="AO26" s="1"/>
  <c r="AT174"/>
  <c r="AT173" s="1"/>
  <c r="AS174"/>
  <c r="AS173" s="1"/>
  <c r="AR174"/>
  <c r="AQ174"/>
  <c r="AQ173" s="1"/>
  <c r="AP174"/>
  <c r="AP172" s="1"/>
  <c r="AO174"/>
  <c r="AN174"/>
  <c r="AR173"/>
  <c r="AP173"/>
  <c r="AN173"/>
  <c r="AS172"/>
  <c r="AR172"/>
  <c r="AQ172"/>
  <c r="AN172"/>
  <c r="AT171"/>
  <c r="AT170" s="1"/>
  <c r="AS171"/>
  <c r="AR171"/>
  <c r="AR170" s="1"/>
  <c r="AQ171"/>
  <c r="AP171"/>
  <c r="AP170" s="1"/>
  <c r="AO171"/>
  <c r="AN171"/>
  <c r="AN170" s="1"/>
  <c r="AN169" s="1"/>
  <c r="AS170"/>
  <c r="AS169" s="1"/>
  <c r="AQ170"/>
  <c r="AQ169" s="1"/>
  <c r="AO170"/>
  <c r="AT168"/>
  <c r="AT167" s="1"/>
  <c r="AS168"/>
  <c r="AS167" s="1"/>
  <c r="AR168"/>
  <c r="AQ168"/>
  <c r="AQ167" s="1"/>
  <c r="AP168"/>
  <c r="AP167" s="1"/>
  <c r="AO168"/>
  <c r="AN168"/>
  <c r="AR167"/>
  <c r="AN167"/>
  <c r="AT166"/>
  <c r="AS166"/>
  <c r="AS165" s="1"/>
  <c r="AR166"/>
  <c r="AR165" s="1"/>
  <c r="AQ166"/>
  <c r="AQ165" s="1"/>
  <c r="AP166"/>
  <c r="AO166"/>
  <c r="AN166"/>
  <c r="AT165"/>
  <c r="AP165"/>
  <c r="AN165"/>
  <c r="AT164"/>
  <c r="AS164"/>
  <c r="AR164"/>
  <c r="AQ164"/>
  <c r="AP164"/>
  <c r="AO164"/>
  <c r="AN164"/>
  <c r="AT163"/>
  <c r="AT162" s="1"/>
  <c r="AS163"/>
  <c r="AR163"/>
  <c r="AR162" s="1"/>
  <c r="AQ163"/>
  <c r="AP163"/>
  <c r="AP162" s="1"/>
  <c r="AO163"/>
  <c r="AN163"/>
  <c r="AN162" s="1"/>
  <c r="AS162"/>
  <c r="AQ162"/>
  <c r="AO162"/>
  <c r="AT161"/>
  <c r="AT160" s="1"/>
  <c r="AS161"/>
  <c r="AR161"/>
  <c r="AR160" s="1"/>
  <c r="AQ161"/>
  <c r="AP161"/>
  <c r="AP160" s="1"/>
  <c r="AO161"/>
  <c r="AN161"/>
  <c r="AN160" s="1"/>
  <c r="AS160"/>
  <c r="AQ160"/>
  <c r="AO160"/>
  <c r="AT159"/>
  <c r="AT158" s="1"/>
  <c r="AS159"/>
  <c r="AR159"/>
  <c r="AR158" s="1"/>
  <c r="AQ159"/>
  <c r="AP159"/>
  <c r="AP158" s="1"/>
  <c r="AO159"/>
  <c r="AO158" s="1"/>
  <c r="AN159"/>
  <c r="AN158" s="1"/>
  <c r="AS158"/>
  <c r="AQ158"/>
  <c r="AT157"/>
  <c r="AT156" s="1"/>
  <c r="AS157"/>
  <c r="AR157"/>
  <c r="AR156" s="1"/>
  <c r="AQ157"/>
  <c r="AP157"/>
  <c r="AP156" s="1"/>
  <c r="AO157"/>
  <c r="AN157"/>
  <c r="AN156" s="1"/>
  <c r="AS156"/>
  <c r="AQ156"/>
  <c r="AO156"/>
  <c r="AT155"/>
  <c r="AT154" s="1"/>
  <c r="AS155"/>
  <c r="AR155"/>
  <c r="AR154" s="1"/>
  <c r="AQ155"/>
  <c r="AP155"/>
  <c r="AP154" s="1"/>
  <c r="AO155"/>
  <c r="AO154" s="1"/>
  <c r="AN155"/>
  <c r="AN154" s="1"/>
  <c r="AS154"/>
  <c r="AQ154"/>
  <c r="AT153"/>
  <c r="AT152" s="1"/>
  <c r="AS153"/>
  <c r="AR153"/>
  <c r="AR152" s="1"/>
  <c r="AQ153"/>
  <c r="AP153"/>
  <c r="AP152" s="1"/>
  <c r="AO153"/>
  <c r="AN153"/>
  <c r="AN152" s="1"/>
  <c r="AN151" s="1"/>
  <c r="AS152"/>
  <c r="AS151" s="1"/>
  <c r="AQ152"/>
  <c r="AO152"/>
  <c r="AT150"/>
  <c r="AT149" s="1"/>
  <c r="AS150"/>
  <c r="AS149" s="1"/>
  <c r="AR150"/>
  <c r="AQ150"/>
  <c r="AQ149" s="1"/>
  <c r="AP150"/>
  <c r="AP149" s="1"/>
  <c r="AO150"/>
  <c r="AN150"/>
  <c r="AR149"/>
  <c r="AN149"/>
  <c r="AT148"/>
  <c r="AS148"/>
  <c r="AR148"/>
  <c r="AQ148"/>
  <c r="AP148"/>
  <c r="AO148"/>
  <c r="AN148"/>
  <c r="AT147"/>
  <c r="AS147"/>
  <c r="AR147"/>
  <c r="AQ147"/>
  <c r="AP147"/>
  <c r="AO147"/>
  <c r="AN147"/>
  <c r="AT146"/>
  <c r="AS146"/>
  <c r="AR146"/>
  <c r="AQ146"/>
  <c r="AP146"/>
  <c r="AO146"/>
  <c r="AN146"/>
  <c r="AT145"/>
  <c r="AS145"/>
  <c r="AR145"/>
  <c r="AQ145"/>
  <c r="AP145"/>
  <c r="AO145"/>
  <c r="AN145"/>
  <c r="AT144"/>
  <c r="AS144"/>
  <c r="AR144"/>
  <c r="AQ144"/>
  <c r="AP144"/>
  <c r="AO144"/>
  <c r="AN144"/>
  <c r="AT143"/>
  <c r="AS143"/>
  <c r="AR143"/>
  <c r="AQ143"/>
  <c r="AP143"/>
  <c r="AO143"/>
  <c r="AN143"/>
  <c r="AT142"/>
  <c r="AS142"/>
  <c r="AR142"/>
  <c r="AQ142"/>
  <c r="AP142"/>
  <c r="AO142"/>
  <c r="AN142"/>
  <c r="AT141"/>
  <c r="AS141"/>
  <c r="AR141"/>
  <c r="AQ141"/>
  <c r="AP141"/>
  <c r="AO141"/>
  <c r="AN141"/>
  <c r="AT140"/>
  <c r="AS140"/>
  <c r="AR140"/>
  <c r="AQ140"/>
  <c r="AP140"/>
  <c r="AO140"/>
  <c r="AN140"/>
  <c r="AT139"/>
  <c r="AS139"/>
  <c r="AR139"/>
  <c r="AQ139"/>
  <c r="AP139"/>
  <c r="AO139"/>
  <c r="AN139"/>
  <c r="AT138"/>
  <c r="AS138"/>
  <c r="AR138"/>
  <c r="AQ138"/>
  <c r="AP138"/>
  <c r="AO138"/>
  <c r="AN138"/>
  <c r="AT137"/>
  <c r="AS137"/>
  <c r="AR137"/>
  <c r="AQ137"/>
  <c r="AP137"/>
  <c r="AO137"/>
  <c r="AN137"/>
  <c r="AT136"/>
  <c r="AS136"/>
  <c r="AR136"/>
  <c r="AQ136"/>
  <c r="AP136"/>
  <c r="AO136"/>
  <c r="AN136"/>
  <c r="AT135"/>
  <c r="AS135"/>
  <c r="AR135"/>
  <c r="AQ135"/>
  <c r="AP135"/>
  <c r="AO135"/>
  <c r="AN135"/>
  <c r="AT134"/>
  <c r="AS134"/>
  <c r="AR134"/>
  <c r="AQ134"/>
  <c r="AP134"/>
  <c r="AO134"/>
  <c r="AN134"/>
  <c r="AT133"/>
  <c r="AS133"/>
  <c r="AR133"/>
  <c r="AQ133"/>
  <c r="AP133"/>
  <c r="AO133"/>
  <c r="AN133"/>
  <c r="AT132"/>
  <c r="AS132"/>
  <c r="AS131" s="1"/>
  <c r="AS130" s="1"/>
  <c r="AS129" s="1"/>
  <c r="AR132"/>
  <c r="AQ132"/>
  <c r="AQ131" s="1"/>
  <c r="AQ130" s="1"/>
  <c r="AQ129" s="1"/>
  <c r="AP132"/>
  <c r="AO132"/>
  <c r="AN132"/>
  <c r="AN131"/>
  <c r="AN130" s="1"/>
  <c r="AN129" s="1"/>
  <c r="AT128"/>
  <c r="AS128"/>
  <c r="AR128"/>
  <c r="AQ128"/>
  <c r="AP128"/>
  <c r="AO128"/>
  <c r="AN128"/>
  <c r="AT127"/>
  <c r="AS127"/>
  <c r="AR127"/>
  <c r="AQ127"/>
  <c r="AP127"/>
  <c r="AO127"/>
  <c r="AN127"/>
  <c r="AT126"/>
  <c r="AS126"/>
  <c r="AR126"/>
  <c r="AQ126"/>
  <c r="AP126"/>
  <c r="AO126"/>
  <c r="AN126"/>
  <c r="AT125"/>
  <c r="AS125"/>
  <c r="AR125"/>
  <c r="AQ125"/>
  <c r="AP125"/>
  <c r="AO125"/>
  <c r="AN125"/>
  <c r="AT124"/>
  <c r="AS124"/>
  <c r="AR124"/>
  <c r="AQ124"/>
  <c r="AP124"/>
  <c r="AO124"/>
  <c r="AN124"/>
  <c r="AT123"/>
  <c r="AS123"/>
  <c r="AR123"/>
  <c r="AQ123"/>
  <c r="AP123"/>
  <c r="AO123"/>
  <c r="AN123"/>
  <c r="AT122"/>
  <c r="AS122"/>
  <c r="AR122"/>
  <c r="AQ122"/>
  <c r="AP122"/>
  <c r="AO122"/>
  <c r="AN122"/>
  <c r="AT121"/>
  <c r="AS121"/>
  <c r="AR121"/>
  <c r="AQ121"/>
  <c r="AP121"/>
  <c r="AO121"/>
  <c r="AN121"/>
  <c r="AT120"/>
  <c r="AS120"/>
  <c r="AR120"/>
  <c r="AQ120"/>
  <c r="AP120"/>
  <c r="AO120"/>
  <c r="AN120"/>
  <c r="AT119"/>
  <c r="AS119"/>
  <c r="AR119"/>
  <c r="AQ119"/>
  <c r="AP119"/>
  <c r="AO119"/>
  <c r="AN119"/>
  <c r="AT118"/>
  <c r="AS118"/>
  <c r="AR118"/>
  <c r="AQ118"/>
  <c r="AP118"/>
  <c r="AO118"/>
  <c r="AN118"/>
  <c r="AT117"/>
  <c r="AS117"/>
  <c r="AR117"/>
  <c r="AQ117"/>
  <c r="AP117"/>
  <c r="AO117"/>
  <c r="AN117"/>
  <c r="AT116"/>
  <c r="AS116"/>
  <c r="AR116"/>
  <c r="AQ116"/>
  <c r="AP116"/>
  <c r="AO116"/>
  <c r="AN116"/>
  <c r="AT115"/>
  <c r="AS115"/>
  <c r="AR115"/>
  <c r="AQ115"/>
  <c r="AP115"/>
  <c r="AO115"/>
  <c r="AN115"/>
  <c r="AT114"/>
  <c r="AS114"/>
  <c r="AR114"/>
  <c r="AQ114"/>
  <c r="AP114"/>
  <c r="AO114"/>
  <c r="AN114"/>
  <c r="AT113"/>
  <c r="AS113"/>
  <c r="AR113"/>
  <c r="AQ113"/>
  <c r="AP113"/>
  <c r="AO113"/>
  <c r="AN113"/>
  <c r="AT112"/>
  <c r="AS112"/>
  <c r="AR112"/>
  <c r="AQ112"/>
  <c r="AP112"/>
  <c r="AO112"/>
  <c r="AN112"/>
  <c r="AT111"/>
  <c r="AS111"/>
  <c r="AR111"/>
  <c r="AQ111"/>
  <c r="AP111"/>
  <c r="AO111"/>
  <c r="AN111"/>
  <c r="AT110"/>
  <c r="AS110"/>
  <c r="AR110"/>
  <c r="AQ110"/>
  <c r="AP110"/>
  <c r="AO110"/>
  <c r="AN110"/>
  <c r="AT109"/>
  <c r="AS109"/>
  <c r="AR109"/>
  <c r="AQ109"/>
  <c r="AP109"/>
  <c r="AO109"/>
  <c r="AN109"/>
  <c r="AT108"/>
  <c r="AS108"/>
  <c r="AR108"/>
  <c r="AQ108"/>
  <c r="AP108"/>
  <c r="AO108"/>
  <c r="AN108"/>
  <c r="AT107"/>
  <c r="AS107"/>
  <c r="AR107"/>
  <c r="AQ107"/>
  <c r="AP107"/>
  <c r="AO107"/>
  <c r="AN107"/>
  <c r="AT106"/>
  <c r="AS106"/>
  <c r="AR106"/>
  <c r="AQ106"/>
  <c r="AP106"/>
  <c r="AO106"/>
  <c r="AN106"/>
  <c r="AT105"/>
  <c r="AS105"/>
  <c r="AR105"/>
  <c r="AQ105"/>
  <c r="AP105"/>
  <c r="AO105"/>
  <c r="AN105"/>
  <c r="AT104"/>
  <c r="AS104"/>
  <c r="AR104"/>
  <c r="AQ104"/>
  <c r="AP104"/>
  <c r="AO104"/>
  <c r="AN104"/>
  <c r="AT103"/>
  <c r="AS103"/>
  <c r="AR103"/>
  <c r="AQ103"/>
  <c r="AP103"/>
  <c r="AO103"/>
  <c r="AN103"/>
  <c r="AT102"/>
  <c r="AS102"/>
  <c r="AR102"/>
  <c r="AQ102"/>
  <c r="AP102"/>
  <c r="AO102"/>
  <c r="AN102"/>
  <c r="AT101"/>
  <c r="AS101"/>
  <c r="AR101"/>
  <c r="AQ101"/>
  <c r="AP101"/>
  <c r="AO101"/>
  <c r="AN101"/>
  <c r="AT100"/>
  <c r="AS100"/>
  <c r="AR100"/>
  <c r="AQ100"/>
  <c r="AP100"/>
  <c r="AO100"/>
  <c r="AN100"/>
  <c r="AT99"/>
  <c r="AS99"/>
  <c r="AR99"/>
  <c r="AQ99"/>
  <c r="AP99"/>
  <c r="AO99"/>
  <c r="AN99"/>
  <c r="AT98"/>
  <c r="AS98"/>
  <c r="AR98"/>
  <c r="AQ98"/>
  <c r="AP98"/>
  <c r="AO98"/>
  <c r="AN98"/>
  <c r="AT97"/>
  <c r="AS97"/>
  <c r="AR97"/>
  <c r="AQ97"/>
  <c r="AP97"/>
  <c r="AO97"/>
  <c r="AN97"/>
  <c r="AT96"/>
  <c r="AS96"/>
  <c r="AR96"/>
  <c r="AQ96"/>
  <c r="AP96"/>
  <c r="AO96"/>
  <c r="AN96"/>
  <c r="AT95"/>
  <c r="AS95"/>
  <c r="AR95"/>
  <c r="AQ95"/>
  <c r="AP95"/>
  <c r="AO95"/>
  <c r="AN95"/>
  <c r="AT94"/>
  <c r="AS94"/>
  <c r="AR94"/>
  <c r="AQ94"/>
  <c r="AP94"/>
  <c r="AO94"/>
  <c r="AN94"/>
  <c r="AT93"/>
  <c r="AS93"/>
  <c r="AR93"/>
  <c r="AQ93"/>
  <c r="AP93"/>
  <c r="AO93"/>
  <c r="AN93"/>
  <c r="AT92"/>
  <c r="AS92"/>
  <c r="AR92"/>
  <c r="AR89" s="1"/>
  <c r="AQ92"/>
  <c r="AP92"/>
  <c r="AO92"/>
  <c r="AN92"/>
  <c r="AT91"/>
  <c r="AS91"/>
  <c r="AR91"/>
  <c r="AQ91"/>
  <c r="AP91"/>
  <c r="AO91"/>
  <c r="AN91"/>
  <c r="AT90"/>
  <c r="AS90"/>
  <c r="AS89" s="1"/>
  <c r="AR90"/>
  <c r="AQ90"/>
  <c r="AQ89" s="1"/>
  <c r="AP90"/>
  <c r="AO90"/>
  <c r="AN90"/>
  <c r="AN89"/>
  <c r="AT88"/>
  <c r="AS88"/>
  <c r="AR88"/>
  <c r="AQ88"/>
  <c r="AP88"/>
  <c r="AO88"/>
  <c r="AN88"/>
  <c r="AT87"/>
  <c r="AS87"/>
  <c r="AR87"/>
  <c r="AQ87"/>
  <c r="AP87"/>
  <c r="AO87"/>
  <c r="AN87"/>
  <c r="AT86"/>
  <c r="AS86"/>
  <c r="AR86"/>
  <c r="AQ86"/>
  <c r="AP86"/>
  <c r="AO86"/>
  <c r="AN86"/>
  <c r="AT85"/>
  <c r="AS85"/>
  <c r="AR85"/>
  <c r="AQ85"/>
  <c r="AP85"/>
  <c r="AO85"/>
  <c r="AN85"/>
  <c r="AT84"/>
  <c r="AS84"/>
  <c r="AR84"/>
  <c r="AQ84"/>
  <c r="AP84"/>
  <c r="AO84"/>
  <c r="AN84"/>
  <c r="AT83"/>
  <c r="AS83"/>
  <c r="AR83"/>
  <c r="AQ83"/>
  <c r="AP83"/>
  <c r="AO83"/>
  <c r="AN83"/>
  <c r="AT82"/>
  <c r="AS82"/>
  <c r="AR82"/>
  <c r="AQ82"/>
  <c r="AP82"/>
  <c r="AO82"/>
  <c r="AN82"/>
  <c r="AT81"/>
  <c r="AS81"/>
  <c r="AR81"/>
  <c r="AQ81"/>
  <c r="AP81"/>
  <c r="AO81"/>
  <c r="AN81"/>
  <c r="AT80"/>
  <c r="AT77" s="1"/>
  <c r="AS80"/>
  <c r="AR80"/>
  <c r="AQ80"/>
  <c r="AP80"/>
  <c r="AO80"/>
  <c r="AN80"/>
  <c r="AT79"/>
  <c r="AS79"/>
  <c r="AR79"/>
  <c r="AQ79"/>
  <c r="AP79"/>
  <c r="AO79"/>
  <c r="AN79"/>
  <c r="AT78"/>
  <c r="AS78"/>
  <c r="AS77" s="1"/>
  <c r="AR78"/>
  <c r="AR77" s="1"/>
  <c r="AR76" s="1"/>
  <c r="AQ78"/>
  <c r="AQ77" s="1"/>
  <c r="AP78"/>
  <c r="AO78"/>
  <c r="AN78"/>
  <c r="AN77"/>
  <c r="AN76" s="1"/>
  <c r="AT75"/>
  <c r="AT74" s="1"/>
  <c r="AS75"/>
  <c r="AR75"/>
  <c r="AR74" s="1"/>
  <c r="AQ75"/>
  <c r="AP75"/>
  <c r="AP74" s="1"/>
  <c r="AO75"/>
  <c r="AN75"/>
  <c r="AN74" s="1"/>
  <c r="AN73" s="1"/>
  <c r="AN72" s="1"/>
  <c r="AN25" s="1"/>
  <c r="AS74"/>
  <c r="AQ74"/>
  <c r="AO74"/>
  <c r="AT71"/>
  <c r="AT70" s="1"/>
  <c r="AT69" s="1"/>
  <c r="AS71"/>
  <c r="AR71"/>
  <c r="AR70" s="1"/>
  <c r="AR69" s="1"/>
  <c r="AQ71"/>
  <c r="AP71"/>
  <c r="AP70" s="1"/>
  <c r="AP69" s="1"/>
  <c r="AO71"/>
  <c r="AN71"/>
  <c r="AN70" s="1"/>
  <c r="AN69" s="1"/>
  <c r="AS70"/>
  <c r="AS69" s="1"/>
  <c r="AQ70"/>
  <c r="AQ69" s="1"/>
  <c r="AO70"/>
  <c r="AO69" s="1"/>
  <c r="AT68"/>
  <c r="AT67" s="1"/>
  <c r="AS68"/>
  <c r="AS67" s="1"/>
  <c r="AS66" s="1"/>
  <c r="AR68"/>
  <c r="AR67" s="1"/>
  <c r="AR66" s="1"/>
  <c r="AQ68"/>
  <c r="AQ67" s="1"/>
  <c r="AP68"/>
  <c r="AP67" s="1"/>
  <c r="AO68"/>
  <c r="AN68"/>
  <c r="AN67"/>
  <c r="AN66" s="1"/>
  <c r="AT65"/>
  <c r="AT64" s="1"/>
  <c r="AS65"/>
  <c r="AR65"/>
  <c r="AR64" s="1"/>
  <c r="AQ65"/>
  <c r="AP65"/>
  <c r="AP64" s="1"/>
  <c r="AO65"/>
  <c r="AN65"/>
  <c r="AN64" s="1"/>
  <c r="AS64"/>
  <c r="AQ64"/>
  <c r="AO64"/>
  <c r="AT63"/>
  <c r="AT62" s="1"/>
  <c r="AS63"/>
  <c r="AR63"/>
  <c r="AR62" s="1"/>
  <c r="AQ63"/>
  <c r="AP63"/>
  <c r="AP62" s="1"/>
  <c r="AO63"/>
  <c r="AN63"/>
  <c r="AN62" s="1"/>
  <c r="AS62"/>
  <c r="AQ62"/>
  <c r="AO62"/>
  <c r="AT61"/>
  <c r="AT60" s="1"/>
  <c r="AS61"/>
  <c r="AR61"/>
  <c r="AR60" s="1"/>
  <c r="AQ61"/>
  <c r="AP61"/>
  <c r="AP60" s="1"/>
  <c r="AO61"/>
  <c r="AN61"/>
  <c r="AN60" s="1"/>
  <c r="AN59" s="1"/>
  <c r="AS60"/>
  <c r="AS59" s="1"/>
  <c r="AQ60"/>
  <c r="AQ59" s="1"/>
  <c r="AO60"/>
  <c r="AO59" s="1"/>
  <c r="AT58"/>
  <c r="AT57" s="1"/>
  <c r="AS58"/>
  <c r="AS57" s="1"/>
  <c r="AR58"/>
  <c r="AR57" s="1"/>
  <c r="AQ58"/>
  <c r="AQ57" s="1"/>
  <c r="AP58"/>
  <c r="AP57" s="1"/>
  <c r="AO58"/>
  <c r="AN58"/>
  <c r="AN57"/>
  <c r="AT56"/>
  <c r="AS56"/>
  <c r="AS55" s="1"/>
  <c r="AR56"/>
  <c r="AQ56"/>
  <c r="AQ55" s="1"/>
  <c r="AP56"/>
  <c r="AP55" s="1"/>
  <c r="AO56"/>
  <c r="AN56"/>
  <c r="AT55"/>
  <c r="AR55"/>
  <c r="AN55"/>
  <c r="AT54"/>
  <c r="AT53" s="1"/>
  <c r="AS54"/>
  <c r="AS53" s="1"/>
  <c r="AR54"/>
  <c r="AQ54"/>
  <c r="AQ53" s="1"/>
  <c r="AQ52" s="1"/>
  <c r="AQ51" s="1"/>
  <c r="AP54"/>
  <c r="AP53" s="1"/>
  <c r="AP52" s="1"/>
  <c r="AO54"/>
  <c r="AN54"/>
  <c r="AR53"/>
  <c r="AN53"/>
  <c r="AN52" s="1"/>
  <c r="AN51" s="1"/>
  <c r="AT50"/>
  <c r="AT49" s="1"/>
  <c r="AS50"/>
  <c r="AS49" s="1"/>
  <c r="AR50"/>
  <c r="AR49" s="1"/>
  <c r="AQ50"/>
  <c r="AQ49" s="1"/>
  <c r="AP50"/>
  <c r="AO50"/>
  <c r="AN50"/>
  <c r="AP49"/>
  <c r="AN49"/>
  <c r="AT48"/>
  <c r="AS48"/>
  <c r="AS47" s="1"/>
  <c r="AS46" s="1"/>
  <c r="AR48"/>
  <c r="AQ48"/>
  <c r="AQ47" s="1"/>
  <c r="AP48"/>
  <c r="AP47" s="1"/>
  <c r="AO48"/>
  <c r="AN48"/>
  <c r="AT47"/>
  <c r="AR47"/>
  <c r="AN47"/>
  <c r="AN46" s="1"/>
  <c r="AT45"/>
  <c r="AT44" s="1"/>
  <c r="AS45"/>
  <c r="AR45"/>
  <c r="AR44" s="1"/>
  <c r="AQ45"/>
  <c r="AP45"/>
  <c r="AP44" s="1"/>
  <c r="AO45"/>
  <c r="AN45"/>
  <c r="AN44" s="1"/>
  <c r="AS44"/>
  <c r="AQ44"/>
  <c r="AO44"/>
  <c r="AT43"/>
  <c r="AS43"/>
  <c r="AR43"/>
  <c r="AQ43"/>
  <c r="AP43"/>
  <c r="AO43"/>
  <c r="AN43"/>
  <c r="AT42"/>
  <c r="AS42"/>
  <c r="AR42"/>
  <c r="AQ42"/>
  <c r="AP42"/>
  <c r="AO42"/>
  <c r="AN42"/>
  <c r="AT41"/>
  <c r="AS41"/>
  <c r="AR41"/>
  <c r="AR40" s="1"/>
  <c r="AR39" s="1"/>
  <c r="AQ41"/>
  <c r="AP41"/>
  <c r="AP40" s="1"/>
  <c r="AP39" s="1"/>
  <c r="AO41"/>
  <c r="AN41"/>
  <c r="AN40" s="1"/>
  <c r="AN39" s="1"/>
  <c r="AS40"/>
  <c r="AS39" s="1"/>
  <c r="AQ40"/>
  <c r="AQ39" s="1"/>
  <c r="AT38"/>
  <c r="AS38"/>
  <c r="AR38"/>
  <c r="AQ38"/>
  <c r="AP38"/>
  <c r="AO38"/>
  <c r="AN38"/>
  <c r="AT37"/>
  <c r="AT36" s="1"/>
  <c r="AS37"/>
  <c r="AR37"/>
  <c r="AR36" s="1"/>
  <c r="AQ37"/>
  <c r="AP37"/>
  <c r="AP36" s="1"/>
  <c r="AO37"/>
  <c r="AN37"/>
  <c r="AN36" s="1"/>
  <c r="AS36"/>
  <c r="AS23" s="1"/>
  <c r="AQ36"/>
  <c r="AQ23" s="1"/>
  <c r="AO36"/>
  <c r="AT35"/>
  <c r="AT34" s="1"/>
  <c r="AS35"/>
  <c r="AR35"/>
  <c r="AR34" s="1"/>
  <c r="AQ35"/>
  <c r="AP35"/>
  <c r="AP34" s="1"/>
  <c r="AO35"/>
  <c r="AN35"/>
  <c r="AN34" s="1"/>
  <c r="AS34"/>
  <c r="AS33" s="1"/>
  <c r="AS32" s="1"/>
  <c r="AQ34"/>
  <c r="AQ33" s="1"/>
  <c r="AO34"/>
  <c r="AQ29"/>
  <c r="AN29"/>
  <c r="AS28"/>
  <c r="AR28"/>
  <c r="AQ28"/>
  <c r="E218"/>
  <c r="E217"/>
  <c r="E215" s="1"/>
  <c r="E216"/>
  <c r="E214"/>
  <c r="E213"/>
  <c r="E212"/>
  <c r="E211"/>
  <c r="E210"/>
  <c r="E209"/>
  <c r="E207"/>
  <c r="E206"/>
  <c r="E205"/>
  <c r="E203" s="1"/>
  <c r="E204"/>
  <c r="E202"/>
  <c r="E201"/>
  <c r="E200"/>
  <c r="E199"/>
  <c r="E198"/>
  <c r="E197"/>
  <c r="E196"/>
  <c r="E195"/>
  <c r="E194"/>
  <c r="E193"/>
  <c r="E192" s="1"/>
  <c r="E189"/>
  <c r="E188" s="1"/>
  <c r="E28" s="1"/>
  <c r="E187"/>
  <c r="E186" s="1"/>
  <c r="E185"/>
  <c r="E184"/>
  <c r="E183"/>
  <c r="E182"/>
  <c r="E181"/>
  <c r="E180" s="1"/>
  <c r="E27" s="1"/>
  <c r="E179"/>
  <c r="E178" s="1"/>
  <c r="E177"/>
  <c r="E176" s="1"/>
  <c r="E175" s="1"/>
  <c r="E26" s="1"/>
  <c r="E174"/>
  <c r="E172" s="1"/>
  <c r="E173"/>
  <c r="E171"/>
  <c r="E170" s="1"/>
  <c r="E169" s="1"/>
  <c r="E168"/>
  <c r="E167"/>
  <c r="E166"/>
  <c r="E165"/>
  <c r="E164"/>
  <c r="E163"/>
  <c r="E162" s="1"/>
  <c r="E161"/>
  <c r="E160" s="1"/>
  <c r="E159"/>
  <c r="E158" s="1"/>
  <c r="E157"/>
  <c r="E156" s="1"/>
  <c r="E155"/>
  <c r="E154" s="1"/>
  <c r="E153"/>
  <c r="E152" s="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1" s="1"/>
  <c r="E130" s="1"/>
  <c r="E129" s="1"/>
  <c r="E132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89" s="1"/>
  <c r="E90"/>
  <c r="E88"/>
  <c r="E87"/>
  <c r="E86"/>
  <c r="E85"/>
  <c r="E84"/>
  <c r="E83"/>
  <c r="E82"/>
  <c r="E81"/>
  <c r="E80"/>
  <c r="E79"/>
  <c r="E77" s="1"/>
  <c r="E76" s="1"/>
  <c r="E78"/>
  <c r="E75"/>
  <c r="E74" s="1"/>
  <c r="E73" s="1"/>
  <c r="E71"/>
  <c r="E70" s="1"/>
  <c r="E69" s="1"/>
  <c r="E68"/>
  <c r="E67"/>
  <c r="E66" s="1"/>
  <c r="E65"/>
  <c r="E64" s="1"/>
  <c r="E63"/>
  <c r="E62" s="1"/>
  <c r="E61"/>
  <c r="E60" s="1"/>
  <c r="E58"/>
  <c r="E57"/>
  <c r="E56"/>
  <c r="E55"/>
  <c r="E54"/>
  <c r="E53"/>
  <c r="E52" s="1"/>
  <c r="E50"/>
  <c r="E49"/>
  <c r="E48"/>
  <c r="E47"/>
  <c r="E46" s="1"/>
  <c r="E45"/>
  <c r="E44" s="1"/>
  <c r="E43"/>
  <c r="E42"/>
  <c r="E41"/>
  <c r="E40" s="1"/>
  <c r="E39" s="1"/>
  <c r="E38"/>
  <c r="E37"/>
  <c r="E36" s="1"/>
  <c r="E35"/>
  <c r="E34" s="1"/>
  <c r="K218"/>
  <c r="K217"/>
  <c r="K216"/>
  <c r="K215" s="1"/>
  <c r="K214"/>
  <c r="K213"/>
  <c r="K212"/>
  <c r="K211"/>
  <c r="K210"/>
  <c r="K207"/>
  <c r="K206"/>
  <c r="K205"/>
  <c r="K204"/>
  <c r="K202"/>
  <c r="K201"/>
  <c r="K200"/>
  <c r="K199"/>
  <c r="K198"/>
  <c r="K197"/>
  <c r="K196"/>
  <c r="K195"/>
  <c r="K194"/>
  <c r="K193"/>
  <c r="K189"/>
  <c r="K188" s="1"/>
  <c r="K28" s="1"/>
  <c r="K187"/>
  <c r="K186" s="1"/>
  <c r="K185"/>
  <c r="K184"/>
  <c r="K183"/>
  <c r="K182"/>
  <c r="K179"/>
  <c r="K178" s="1"/>
  <c r="K177"/>
  <c r="K176" s="1"/>
  <c r="K174"/>
  <c r="K172" s="1"/>
  <c r="K171"/>
  <c r="K170" s="1"/>
  <c r="K168"/>
  <c r="K167" s="1"/>
  <c r="K166"/>
  <c r="K165" s="1"/>
  <c r="K164"/>
  <c r="K163"/>
  <c r="K162" s="1"/>
  <c r="K161"/>
  <c r="K160" s="1"/>
  <c r="K159"/>
  <c r="K158" s="1"/>
  <c r="K157"/>
  <c r="K156" s="1"/>
  <c r="K155"/>
  <c r="K154" s="1"/>
  <c r="K153"/>
  <c r="K152" s="1"/>
  <c r="K150"/>
  <c r="K149" s="1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8"/>
  <c r="K87"/>
  <c r="K86"/>
  <c r="K85"/>
  <c r="K84"/>
  <c r="K83"/>
  <c r="K82"/>
  <c r="K81"/>
  <c r="K80"/>
  <c r="K79"/>
  <c r="K78"/>
  <c r="K75"/>
  <c r="K74" s="1"/>
  <c r="K71"/>
  <c r="K70" s="1"/>
  <c r="K69" s="1"/>
  <c r="K68"/>
  <c r="K67" s="1"/>
  <c r="K65"/>
  <c r="K64" s="1"/>
  <c r="K63"/>
  <c r="K62"/>
  <c r="K61"/>
  <c r="K60" s="1"/>
  <c r="K59" s="1"/>
  <c r="K58"/>
  <c r="K57" s="1"/>
  <c r="K56"/>
  <c r="K55" s="1"/>
  <c r="K54"/>
  <c r="K53" s="1"/>
  <c r="K50"/>
  <c r="K49" s="1"/>
  <c r="K48"/>
  <c r="K47" s="1"/>
  <c r="K45"/>
  <c r="K44" s="1"/>
  <c r="K43"/>
  <c r="K42"/>
  <c r="K41"/>
  <c r="K38"/>
  <c r="K37"/>
  <c r="K35"/>
  <c r="K34" s="1"/>
  <c r="J218"/>
  <c r="J217"/>
  <c r="J215" s="1"/>
  <c r="J216"/>
  <c r="J214"/>
  <c r="J213"/>
  <c r="J212"/>
  <c r="J211"/>
  <c r="J210"/>
  <c r="J209"/>
  <c r="J207"/>
  <c r="J206"/>
  <c r="J205"/>
  <c r="J203" s="1"/>
  <c r="J204"/>
  <c r="J202"/>
  <c r="J201"/>
  <c r="J200"/>
  <c r="J199"/>
  <c r="J198"/>
  <c r="J197"/>
  <c r="J196"/>
  <c r="J195"/>
  <c r="J194"/>
  <c r="J193"/>
  <c r="J192" s="1"/>
  <c r="J189"/>
  <c r="J188" s="1"/>
  <c r="J28" s="1"/>
  <c r="J187"/>
  <c r="J186" s="1"/>
  <c r="J185"/>
  <c r="J184"/>
  <c r="J183"/>
  <c r="J182"/>
  <c r="J181"/>
  <c r="J180" s="1"/>
  <c r="J27" s="1"/>
  <c r="J179"/>
  <c r="J178" s="1"/>
  <c r="J177"/>
  <c r="J176" s="1"/>
  <c r="J175" s="1"/>
  <c r="J26" s="1"/>
  <c r="J174"/>
  <c r="J172" s="1"/>
  <c r="J173"/>
  <c r="J171"/>
  <c r="J170" s="1"/>
  <c r="J169" s="1"/>
  <c r="J168"/>
  <c r="J167"/>
  <c r="J166"/>
  <c r="J165"/>
  <c r="J164"/>
  <c r="J163"/>
  <c r="J162" s="1"/>
  <c r="J161"/>
  <c r="J160" s="1"/>
  <c r="J159"/>
  <c r="J158" s="1"/>
  <c r="J157"/>
  <c r="J156" s="1"/>
  <c r="J155"/>
  <c r="J154" s="1"/>
  <c r="J153"/>
  <c r="J152" s="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1" s="1"/>
  <c r="J130" s="1"/>
  <c r="J129" s="1"/>
  <c r="J132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89" s="1"/>
  <c r="J90"/>
  <c r="J88"/>
  <c r="J87"/>
  <c r="J86"/>
  <c r="J85"/>
  <c r="J84"/>
  <c r="J83"/>
  <c r="J82"/>
  <c r="J81"/>
  <c r="J80"/>
  <c r="J79"/>
  <c r="J77" s="1"/>
  <c r="J76" s="1"/>
  <c r="J78"/>
  <c r="J75"/>
  <c r="J74" s="1"/>
  <c r="J73" s="1"/>
  <c r="J71"/>
  <c r="J70" s="1"/>
  <c r="J69" s="1"/>
  <c r="J68"/>
  <c r="J67"/>
  <c r="J66" s="1"/>
  <c r="J65"/>
  <c r="J64" s="1"/>
  <c r="J63"/>
  <c r="J62" s="1"/>
  <c r="J61"/>
  <c r="J60" s="1"/>
  <c r="J58"/>
  <c r="J57"/>
  <c r="J56"/>
  <c r="J55"/>
  <c r="J54"/>
  <c r="J53"/>
  <c r="J52" s="1"/>
  <c r="J50"/>
  <c r="J49"/>
  <c r="J48"/>
  <c r="J47"/>
  <c r="J46" s="1"/>
  <c r="J45"/>
  <c r="J44" s="1"/>
  <c r="J43"/>
  <c r="J42"/>
  <c r="J41"/>
  <c r="J40" s="1"/>
  <c r="J39" s="1"/>
  <c r="J38"/>
  <c r="J37"/>
  <c r="J36" s="1"/>
  <c r="J35"/>
  <c r="J34" s="1"/>
  <c r="I218"/>
  <c r="I217"/>
  <c r="I216"/>
  <c r="I214"/>
  <c r="I213"/>
  <c r="I212"/>
  <c r="I211"/>
  <c r="I210"/>
  <c r="I207"/>
  <c r="I206"/>
  <c r="I205"/>
  <c r="I204"/>
  <c r="I202"/>
  <c r="I201"/>
  <c r="I200"/>
  <c r="I199"/>
  <c r="I198"/>
  <c r="I197"/>
  <c r="I196"/>
  <c r="I195"/>
  <c r="I194"/>
  <c r="I193"/>
  <c r="I189"/>
  <c r="I188" s="1"/>
  <c r="I28" s="1"/>
  <c r="I187"/>
  <c r="I186" s="1"/>
  <c r="I185"/>
  <c r="I184"/>
  <c r="I183"/>
  <c r="I182"/>
  <c r="I179"/>
  <c r="I178" s="1"/>
  <c r="I177"/>
  <c r="I176" s="1"/>
  <c r="I174"/>
  <c r="I172" s="1"/>
  <c r="I171"/>
  <c r="I170" s="1"/>
  <c r="I168"/>
  <c r="I167" s="1"/>
  <c r="I166"/>
  <c r="I165" s="1"/>
  <c r="I164"/>
  <c r="I163"/>
  <c r="I162" s="1"/>
  <c r="I161"/>
  <c r="I160" s="1"/>
  <c r="I159"/>
  <c r="I158" s="1"/>
  <c r="I157"/>
  <c r="I156" s="1"/>
  <c r="I155"/>
  <c r="I154" s="1"/>
  <c r="I153"/>
  <c r="I152" s="1"/>
  <c r="I150"/>
  <c r="I149" s="1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8"/>
  <c r="I87"/>
  <c r="I86"/>
  <c r="I85"/>
  <c r="I84"/>
  <c r="I83"/>
  <c r="I82"/>
  <c r="I81"/>
  <c r="I80"/>
  <c r="I79"/>
  <c r="I78"/>
  <c r="I75"/>
  <c r="I74" s="1"/>
  <c r="I71"/>
  <c r="I70" s="1"/>
  <c r="I68"/>
  <c r="I67" s="1"/>
  <c r="I65"/>
  <c r="I64" s="1"/>
  <c r="I63"/>
  <c r="I62" s="1"/>
  <c r="I61"/>
  <c r="I60" s="1"/>
  <c r="I58"/>
  <c r="I57" s="1"/>
  <c r="I56"/>
  <c r="I55"/>
  <c r="I54"/>
  <c r="I53" s="1"/>
  <c r="I50"/>
  <c r="I49" s="1"/>
  <c r="I48"/>
  <c r="I47" s="1"/>
  <c r="I45"/>
  <c r="I44" s="1"/>
  <c r="I43"/>
  <c r="I42"/>
  <c r="I41"/>
  <c r="I38"/>
  <c r="I37"/>
  <c r="I36" s="1"/>
  <c r="I35"/>
  <c r="I34" s="1"/>
  <c r="H218"/>
  <c r="H217"/>
  <c r="H216"/>
  <c r="H215" s="1"/>
  <c r="H214"/>
  <c r="H213"/>
  <c r="H212"/>
  <c r="H211"/>
  <c r="H210"/>
  <c r="H209" s="1"/>
  <c r="H208" s="1"/>
  <c r="H207"/>
  <c r="H206"/>
  <c r="H205"/>
  <c r="H204"/>
  <c r="H203" s="1"/>
  <c r="H202"/>
  <c r="H201"/>
  <c r="H200"/>
  <c r="H199"/>
  <c r="H198"/>
  <c r="H197"/>
  <c r="H196"/>
  <c r="H195"/>
  <c r="H194"/>
  <c r="H192" s="1"/>
  <c r="H191" s="1"/>
  <c r="H190" s="1"/>
  <c r="H29" s="1"/>
  <c r="H193"/>
  <c r="H189"/>
  <c r="H188"/>
  <c r="H187"/>
  <c r="H186"/>
  <c r="H185"/>
  <c r="H184"/>
  <c r="H183"/>
  <c r="H182"/>
  <c r="H181" s="1"/>
  <c r="H180" s="1"/>
  <c r="H27" s="1"/>
  <c r="H179"/>
  <c r="H178"/>
  <c r="H177"/>
  <c r="H176" s="1"/>
  <c r="H175" s="1"/>
  <c r="H26" s="1"/>
  <c r="H174"/>
  <c r="H172" s="1"/>
  <c r="H171"/>
  <c r="H170"/>
  <c r="H168"/>
  <c r="H167"/>
  <c r="H166"/>
  <c r="H165" s="1"/>
  <c r="H164"/>
  <c r="H163"/>
  <c r="H162"/>
  <c r="H161"/>
  <c r="H160"/>
  <c r="H159"/>
  <c r="H158"/>
  <c r="H157"/>
  <c r="H156" s="1"/>
  <c r="H155"/>
  <c r="H154"/>
  <c r="H153"/>
  <c r="H152" s="1"/>
  <c r="H151" s="1"/>
  <c r="H150"/>
  <c r="H149" s="1"/>
  <c r="H148"/>
  <c r="H147"/>
  <c r="H146"/>
  <c r="H145"/>
  <c r="H144"/>
  <c r="H143"/>
  <c r="H142"/>
  <c r="H141"/>
  <c r="H140"/>
  <c r="H139"/>
  <c r="H138"/>
  <c r="H137"/>
  <c r="H136"/>
  <c r="H135"/>
  <c r="H134"/>
  <c r="H131" s="1"/>
  <c r="H130" s="1"/>
  <c r="H129" s="1"/>
  <c r="H133"/>
  <c r="H132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 s="1"/>
  <c r="H88"/>
  <c r="H87"/>
  <c r="H86"/>
  <c r="H85"/>
  <c r="H84"/>
  <c r="H83"/>
  <c r="H82"/>
  <c r="H81"/>
  <c r="H80"/>
  <c r="H79"/>
  <c r="H78"/>
  <c r="H77" s="1"/>
  <c r="H75"/>
  <c r="H74"/>
  <c r="H71"/>
  <c r="H70"/>
  <c r="H69" s="1"/>
  <c r="H68"/>
  <c r="H67" s="1"/>
  <c r="H65"/>
  <c r="H64"/>
  <c r="H63"/>
  <c r="H62"/>
  <c r="H61"/>
  <c r="H60"/>
  <c r="H59" s="1"/>
  <c r="H58"/>
  <c r="H57" s="1"/>
  <c r="H56"/>
  <c r="H55" s="1"/>
  <c r="H54"/>
  <c r="H53" s="1"/>
  <c r="H50"/>
  <c r="H49" s="1"/>
  <c r="H48"/>
  <c r="H47" s="1"/>
  <c r="H46" s="1"/>
  <c r="H45"/>
  <c r="H44"/>
  <c r="H43"/>
  <c r="H42"/>
  <c r="H40" s="1"/>
  <c r="H39" s="1"/>
  <c r="H41"/>
  <c r="H38"/>
  <c r="H36" s="1"/>
  <c r="H37"/>
  <c r="H35"/>
  <c r="H34"/>
  <c r="H33" s="1"/>
  <c r="H28"/>
  <c r="G218"/>
  <c r="G217"/>
  <c r="G215" s="1"/>
  <c r="G216"/>
  <c r="G214"/>
  <c r="G213"/>
  <c r="G212"/>
  <c r="G209" s="1"/>
  <c r="G211"/>
  <c r="G210"/>
  <c r="G207"/>
  <c r="G206"/>
  <c r="G205"/>
  <c r="G204"/>
  <c r="G202"/>
  <c r="G201"/>
  <c r="G200"/>
  <c r="G199"/>
  <c r="G198"/>
  <c r="G197"/>
  <c r="G196"/>
  <c r="G195"/>
  <c r="G194"/>
  <c r="G193"/>
  <c r="G189"/>
  <c r="G188" s="1"/>
  <c r="G28" s="1"/>
  <c r="G187"/>
  <c r="G186" s="1"/>
  <c r="G185"/>
  <c r="G184"/>
  <c r="G183"/>
  <c r="G182"/>
  <c r="G179"/>
  <c r="G178" s="1"/>
  <c r="G177"/>
  <c r="G176" s="1"/>
  <c r="G175" s="1"/>
  <c r="G26" s="1"/>
  <c r="G174"/>
  <c r="G172" s="1"/>
  <c r="G171"/>
  <c r="G170" s="1"/>
  <c r="G169" s="1"/>
  <c r="G168"/>
  <c r="G167" s="1"/>
  <c r="G166"/>
  <c r="G165"/>
  <c r="G164"/>
  <c r="G163"/>
  <c r="G162" s="1"/>
  <c r="G161"/>
  <c r="G160" s="1"/>
  <c r="G159"/>
  <c r="G158" s="1"/>
  <c r="G157"/>
  <c r="G156" s="1"/>
  <c r="G155"/>
  <c r="G154" s="1"/>
  <c r="G153"/>
  <c r="G152" s="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 s="1"/>
  <c r="G130" s="1"/>
  <c r="G129" s="1"/>
  <c r="G132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 s="1"/>
  <c r="G88"/>
  <c r="G87"/>
  <c r="G86"/>
  <c r="G85"/>
  <c r="G84"/>
  <c r="G83"/>
  <c r="G82"/>
  <c r="G81"/>
  <c r="G80"/>
  <c r="G79"/>
  <c r="G78"/>
  <c r="G77" s="1"/>
  <c r="G76" s="1"/>
  <c r="G75"/>
  <c r="G74" s="1"/>
  <c r="G71"/>
  <c r="G70" s="1"/>
  <c r="G69" s="1"/>
  <c r="G68"/>
  <c r="G67" s="1"/>
  <c r="G65"/>
  <c r="G64" s="1"/>
  <c r="G63"/>
  <c r="G62" s="1"/>
  <c r="G61"/>
  <c r="G60" s="1"/>
  <c r="G59" s="1"/>
  <c r="G58"/>
  <c r="G57"/>
  <c r="G56"/>
  <c r="G55"/>
  <c r="G54"/>
  <c r="G53"/>
  <c r="G50"/>
  <c r="G49" s="1"/>
  <c r="G48"/>
  <c r="G47"/>
  <c r="G45"/>
  <c r="G44" s="1"/>
  <c r="G43"/>
  <c r="G42"/>
  <c r="G41"/>
  <c r="G38"/>
  <c r="G37"/>
  <c r="G35"/>
  <c r="G34" s="1"/>
  <c r="F218"/>
  <c r="F217"/>
  <c r="F216"/>
  <c r="F214"/>
  <c r="F213"/>
  <c r="F212"/>
  <c r="F211"/>
  <c r="F210"/>
  <c r="F207"/>
  <c r="F206"/>
  <c r="F205"/>
  <c r="F204"/>
  <c r="F202"/>
  <c r="F201"/>
  <c r="F200"/>
  <c r="F199"/>
  <c r="F198"/>
  <c r="F197"/>
  <c r="F196"/>
  <c r="F195"/>
  <c r="F194"/>
  <c r="F193"/>
  <c r="F189"/>
  <c r="F187"/>
  <c r="F185"/>
  <c r="F184"/>
  <c r="F183"/>
  <c r="F182"/>
  <c r="F179"/>
  <c r="F177"/>
  <c r="F174"/>
  <c r="F171"/>
  <c r="F168"/>
  <c r="F166"/>
  <c r="F163"/>
  <c r="F162" s="1"/>
  <c r="F164"/>
  <c r="F161"/>
  <c r="F159"/>
  <c r="F157"/>
  <c r="F155"/>
  <c r="F153"/>
  <c r="F150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8"/>
  <c r="F87"/>
  <c r="F86"/>
  <c r="F85"/>
  <c r="F84"/>
  <c r="F83"/>
  <c r="F82"/>
  <c r="F81"/>
  <c r="F80"/>
  <c r="F79"/>
  <c r="F78"/>
  <c r="F75"/>
  <c r="F71"/>
  <c r="F68"/>
  <c r="F65"/>
  <c r="F63"/>
  <c r="F61"/>
  <c r="F58"/>
  <c r="F56"/>
  <c r="F54"/>
  <c r="F50"/>
  <c r="F48"/>
  <c r="F45"/>
  <c r="F43"/>
  <c r="F42"/>
  <c r="F41"/>
  <c r="F38"/>
  <c r="F37"/>
  <c r="F35"/>
  <c r="F34" s="1"/>
  <c r="F215"/>
  <c r="F209"/>
  <c r="F203"/>
  <c r="F192"/>
  <c r="F191" s="1"/>
  <c r="F188"/>
  <c r="F186"/>
  <c r="F181"/>
  <c r="F178"/>
  <c r="F176"/>
  <c r="F173"/>
  <c r="F172"/>
  <c r="F170"/>
  <c r="F167"/>
  <c r="F165"/>
  <c r="F160"/>
  <c r="F158"/>
  <c r="F156"/>
  <c r="F154"/>
  <c r="F152"/>
  <c r="F149"/>
  <c r="F131"/>
  <c r="F130" s="1"/>
  <c r="F89"/>
  <c r="F74"/>
  <c r="F70"/>
  <c r="F69" s="1"/>
  <c r="F67"/>
  <c r="F64"/>
  <c r="F62"/>
  <c r="F60"/>
  <c r="F57"/>
  <c r="F55"/>
  <c r="F53"/>
  <c r="F49"/>
  <c r="F46" s="1"/>
  <c r="F47"/>
  <c r="F44"/>
  <c r="F40"/>
  <c r="F39" s="1"/>
  <c r="F28"/>
  <c r="BU215"/>
  <c r="BS215"/>
  <c r="BP215"/>
  <c r="BU209"/>
  <c r="BS209"/>
  <c r="BP209"/>
  <c r="BP208" s="1"/>
  <c r="BU208"/>
  <c r="BS208"/>
  <c r="BU203"/>
  <c r="BS203"/>
  <c r="BP203"/>
  <c r="BU192"/>
  <c r="BU191" s="1"/>
  <c r="BU190" s="1"/>
  <c r="BU29" s="1"/>
  <c r="BS192"/>
  <c r="BS191" s="1"/>
  <c r="BS190" s="1"/>
  <c r="BS29" s="1"/>
  <c r="BP192"/>
  <c r="BP191"/>
  <c r="BP190" s="1"/>
  <c r="BP29" s="1"/>
  <c r="BU188"/>
  <c r="BS188"/>
  <c r="BP188"/>
  <c r="BU186"/>
  <c r="BS186"/>
  <c r="BP186"/>
  <c r="BU181"/>
  <c r="BS181"/>
  <c r="BP181"/>
  <c r="BP180" s="1"/>
  <c r="BP27" s="1"/>
  <c r="BU180"/>
  <c r="BS180"/>
  <c r="BU178"/>
  <c r="BS178"/>
  <c r="BP178"/>
  <c r="BU176"/>
  <c r="BU175" s="1"/>
  <c r="BU26" s="1"/>
  <c r="BS176"/>
  <c r="BS175" s="1"/>
  <c r="BS26" s="1"/>
  <c r="BP176"/>
  <c r="BP175"/>
  <c r="BU173"/>
  <c r="BS173"/>
  <c r="BP173"/>
  <c r="BU172"/>
  <c r="BS172"/>
  <c r="BP172"/>
  <c r="BU170"/>
  <c r="BU169" s="1"/>
  <c r="BS170"/>
  <c r="BS169" s="1"/>
  <c r="BP170"/>
  <c r="BP169"/>
  <c r="BU167"/>
  <c r="BS167"/>
  <c r="BP167"/>
  <c r="BU165"/>
  <c r="BS165"/>
  <c r="BP165"/>
  <c r="BU162"/>
  <c r="BS162"/>
  <c r="BP162"/>
  <c r="BU160"/>
  <c r="BS160"/>
  <c r="BP160"/>
  <c r="BU158"/>
  <c r="BS158"/>
  <c r="BP158"/>
  <c r="BU156"/>
  <c r="BS156"/>
  <c r="BP156"/>
  <c r="BU154"/>
  <c r="BS154"/>
  <c r="BP154"/>
  <c r="BU152"/>
  <c r="BS152"/>
  <c r="BP152"/>
  <c r="BP151" s="1"/>
  <c r="BU151"/>
  <c r="BS151"/>
  <c r="BU149"/>
  <c r="BS149"/>
  <c r="BP149"/>
  <c r="BU131"/>
  <c r="BU130" s="1"/>
  <c r="BU129" s="1"/>
  <c r="BS131"/>
  <c r="BS130" s="1"/>
  <c r="BS129" s="1"/>
  <c r="BP131"/>
  <c r="BP130"/>
  <c r="BP129" s="1"/>
  <c r="BU89"/>
  <c r="BS89"/>
  <c r="BP89"/>
  <c r="BU77"/>
  <c r="BU76" s="1"/>
  <c r="BS77"/>
  <c r="BS76" s="1"/>
  <c r="BP77"/>
  <c r="BP76"/>
  <c r="BU74"/>
  <c r="BS74"/>
  <c r="BP74"/>
  <c r="BP73"/>
  <c r="BP72" s="1"/>
  <c r="BP25" s="1"/>
  <c r="BU70"/>
  <c r="BS70"/>
  <c r="BP70"/>
  <c r="BP69" s="1"/>
  <c r="BU69"/>
  <c r="BS69"/>
  <c r="BU67"/>
  <c r="BS67"/>
  <c r="BP67"/>
  <c r="BU66"/>
  <c r="BS66"/>
  <c r="BU64"/>
  <c r="BS64"/>
  <c r="BP64"/>
  <c r="BU62"/>
  <c r="BS62"/>
  <c r="BP62"/>
  <c r="BU60"/>
  <c r="BS60"/>
  <c r="BP60"/>
  <c r="BP59" s="1"/>
  <c r="BU59"/>
  <c r="BS59"/>
  <c r="BU57"/>
  <c r="BS57"/>
  <c r="BP57"/>
  <c r="BU55"/>
  <c r="BS55"/>
  <c r="BP55"/>
  <c r="BU53"/>
  <c r="BS53"/>
  <c r="BP53"/>
  <c r="BP52" s="1"/>
  <c r="BP51" s="1"/>
  <c r="BU52"/>
  <c r="BU51" s="1"/>
  <c r="BS52"/>
  <c r="BS51" s="1"/>
  <c r="BU49"/>
  <c r="BS49"/>
  <c r="BP49"/>
  <c r="BU47"/>
  <c r="BS47"/>
  <c r="BP47"/>
  <c r="BP46" s="1"/>
  <c r="BU46"/>
  <c r="BS46"/>
  <c r="BU44"/>
  <c r="BS44"/>
  <c r="BP44"/>
  <c r="BU40"/>
  <c r="BU39" s="1"/>
  <c r="BS40"/>
  <c r="BS39" s="1"/>
  <c r="BP40"/>
  <c r="BP39"/>
  <c r="BU36"/>
  <c r="BS36"/>
  <c r="BP36"/>
  <c r="BU34"/>
  <c r="BS34"/>
  <c r="BP34"/>
  <c r="BP33" s="1"/>
  <c r="BP32" s="1"/>
  <c r="BU33"/>
  <c r="BU32" s="1"/>
  <c r="BU31" s="1"/>
  <c r="BU24" s="1"/>
  <c r="BS33"/>
  <c r="BU28"/>
  <c r="BS28"/>
  <c r="BP28"/>
  <c r="BU27"/>
  <c r="BS27"/>
  <c r="BP26"/>
  <c r="BU23"/>
  <c r="BS23"/>
  <c r="BP23"/>
  <c r="BN215"/>
  <c r="BM215"/>
  <c r="BM208" s="1"/>
  <c r="BL215"/>
  <c r="BI215"/>
  <c r="BI208" s="1"/>
  <c r="BN209"/>
  <c r="BM209"/>
  <c r="BL209"/>
  <c r="BL208" s="1"/>
  <c r="BI209"/>
  <c r="BN208"/>
  <c r="BN203"/>
  <c r="BN191" s="1"/>
  <c r="BN190" s="1"/>
  <c r="BN29" s="1"/>
  <c r="BM203"/>
  <c r="BL203"/>
  <c r="BI203"/>
  <c r="BN192"/>
  <c r="BM192"/>
  <c r="BM191" s="1"/>
  <c r="BM190" s="1"/>
  <c r="BM29" s="1"/>
  <c r="BL192"/>
  <c r="BI192"/>
  <c r="BI191" s="1"/>
  <c r="BI190" s="1"/>
  <c r="BI29" s="1"/>
  <c r="BL191"/>
  <c r="BN188"/>
  <c r="BM188"/>
  <c r="BL188"/>
  <c r="BI188"/>
  <c r="BN186"/>
  <c r="BM186"/>
  <c r="BM180" s="1"/>
  <c r="BM27" s="1"/>
  <c r="BL186"/>
  <c r="BI186"/>
  <c r="BI180" s="1"/>
  <c r="BI27" s="1"/>
  <c r="BN181"/>
  <c r="BM181"/>
  <c r="BL181"/>
  <c r="BL180" s="1"/>
  <c r="BL27" s="1"/>
  <c r="BI181"/>
  <c r="BN180"/>
  <c r="BN178"/>
  <c r="BN175" s="1"/>
  <c r="BN26" s="1"/>
  <c r="BM178"/>
  <c r="BL178"/>
  <c r="BI178"/>
  <c r="BN176"/>
  <c r="BM176"/>
  <c r="BM175" s="1"/>
  <c r="BM26" s="1"/>
  <c r="BL176"/>
  <c r="BI176"/>
  <c r="BI175" s="1"/>
  <c r="BI26" s="1"/>
  <c r="BL175"/>
  <c r="BN173"/>
  <c r="BM173"/>
  <c r="BL173"/>
  <c r="BI173"/>
  <c r="BN172"/>
  <c r="BN169" s="1"/>
  <c r="BM172"/>
  <c r="BL172"/>
  <c r="BI172"/>
  <c r="BN170"/>
  <c r="BM170"/>
  <c r="BM169" s="1"/>
  <c r="BL170"/>
  <c r="BI170"/>
  <c r="BI169" s="1"/>
  <c r="BL169"/>
  <c r="BN167"/>
  <c r="BM167"/>
  <c r="BL167"/>
  <c r="BI167"/>
  <c r="BN165"/>
  <c r="BM165"/>
  <c r="BL165"/>
  <c r="BI165"/>
  <c r="BN162"/>
  <c r="BM162"/>
  <c r="BL162"/>
  <c r="BI162"/>
  <c r="BN160"/>
  <c r="BM160"/>
  <c r="BL160"/>
  <c r="BI160"/>
  <c r="BN158"/>
  <c r="BM158"/>
  <c r="BL158"/>
  <c r="BI158"/>
  <c r="BN156"/>
  <c r="BM156"/>
  <c r="BL156"/>
  <c r="BI156"/>
  <c r="BN154"/>
  <c r="BM154"/>
  <c r="BM151" s="1"/>
  <c r="BL154"/>
  <c r="BI154"/>
  <c r="BI151" s="1"/>
  <c r="BN152"/>
  <c r="BM152"/>
  <c r="BL152"/>
  <c r="BL151" s="1"/>
  <c r="BI152"/>
  <c r="BN151"/>
  <c r="BN149"/>
  <c r="BM149"/>
  <c r="BL149"/>
  <c r="BI149"/>
  <c r="BN131"/>
  <c r="BM131"/>
  <c r="BM130" s="1"/>
  <c r="BM129" s="1"/>
  <c r="BL131"/>
  <c r="BI131"/>
  <c r="BI130" s="1"/>
  <c r="BI129" s="1"/>
  <c r="BN130"/>
  <c r="BL130"/>
  <c r="BL129" s="1"/>
  <c r="BN129"/>
  <c r="BN89"/>
  <c r="BN76" s="1"/>
  <c r="BM89"/>
  <c r="BL89"/>
  <c r="BI89"/>
  <c r="BN77"/>
  <c r="BM77"/>
  <c r="BM76" s="1"/>
  <c r="BM73" s="1"/>
  <c r="BM72" s="1"/>
  <c r="BM25" s="1"/>
  <c r="BL77"/>
  <c r="BI77"/>
  <c r="BI76" s="1"/>
  <c r="BI73" s="1"/>
  <c r="BI72" s="1"/>
  <c r="BI25" s="1"/>
  <c r="BL76"/>
  <c r="BL73" s="1"/>
  <c r="BN74"/>
  <c r="BM74"/>
  <c r="BL74"/>
  <c r="BI74"/>
  <c r="BN70"/>
  <c r="BM70"/>
  <c r="BL70"/>
  <c r="BL69" s="1"/>
  <c r="BL66" s="1"/>
  <c r="BI70"/>
  <c r="BN69"/>
  <c r="BM69"/>
  <c r="BI69"/>
  <c r="BN67"/>
  <c r="BN66" s="1"/>
  <c r="BM67"/>
  <c r="BM66" s="1"/>
  <c r="BL67"/>
  <c r="BI67"/>
  <c r="BI66" s="1"/>
  <c r="BN64"/>
  <c r="BM64"/>
  <c r="BL64"/>
  <c r="BI64"/>
  <c r="BN62"/>
  <c r="BM62"/>
  <c r="BL62"/>
  <c r="BI62"/>
  <c r="BN60"/>
  <c r="BN59" s="1"/>
  <c r="BM60"/>
  <c r="BM59" s="1"/>
  <c r="BL60"/>
  <c r="BI60"/>
  <c r="BI59" s="1"/>
  <c r="BL59"/>
  <c r="BN57"/>
  <c r="BM57"/>
  <c r="BL57"/>
  <c r="BI57"/>
  <c r="BN55"/>
  <c r="BM55"/>
  <c r="BL55"/>
  <c r="BI55"/>
  <c r="BN53"/>
  <c r="BN52" s="1"/>
  <c r="BM53"/>
  <c r="BM52" s="1"/>
  <c r="BM51" s="1"/>
  <c r="BL53"/>
  <c r="BI53"/>
  <c r="BI52" s="1"/>
  <c r="BI51" s="1"/>
  <c r="BL52"/>
  <c r="BL51" s="1"/>
  <c r="BN49"/>
  <c r="BM49"/>
  <c r="BL49"/>
  <c r="BI49"/>
  <c r="BN47"/>
  <c r="BN46" s="1"/>
  <c r="BM47"/>
  <c r="BM46" s="1"/>
  <c r="BL47"/>
  <c r="BI47"/>
  <c r="BI46" s="1"/>
  <c r="BL46"/>
  <c r="BN44"/>
  <c r="BM44"/>
  <c r="BL44"/>
  <c r="BI44"/>
  <c r="BN40"/>
  <c r="BN39" s="1"/>
  <c r="BM40"/>
  <c r="BL40"/>
  <c r="BI40"/>
  <c r="BM39"/>
  <c r="BL39"/>
  <c r="BI39"/>
  <c r="BN36"/>
  <c r="BM36"/>
  <c r="BM33" s="1"/>
  <c r="BM32" s="1"/>
  <c r="BL36"/>
  <c r="BI36"/>
  <c r="BI33" s="1"/>
  <c r="BI32" s="1"/>
  <c r="BN34"/>
  <c r="BM34"/>
  <c r="BL34"/>
  <c r="BL33" s="1"/>
  <c r="BL32" s="1"/>
  <c r="BI34"/>
  <c r="BN33"/>
  <c r="BN28"/>
  <c r="BM28"/>
  <c r="BL28"/>
  <c r="BI28"/>
  <c r="BN27"/>
  <c r="BL26"/>
  <c r="BM23"/>
  <c r="BL23"/>
  <c r="BI23"/>
  <c r="BH215"/>
  <c r="BG215"/>
  <c r="BF215"/>
  <c r="BE215"/>
  <c r="BD215"/>
  <c r="BC215"/>
  <c r="BB215"/>
  <c r="BH209"/>
  <c r="BG209"/>
  <c r="BF209"/>
  <c r="BE209"/>
  <c r="BD209"/>
  <c r="BC209"/>
  <c r="BB209"/>
  <c r="BH208"/>
  <c r="BG208"/>
  <c r="BF208"/>
  <c r="BE208"/>
  <c r="BD208"/>
  <c r="BC208"/>
  <c r="BB208"/>
  <c r="BH203"/>
  <c r="BG203"/>
  <c r="BF203"/>
  <c r="BE203"/>
  <c r="BD203"/>
  <c r="BC203"/>
  <c r="BB203"/>
  <c r="BH192"/>
  <c r="BG192"/>
  <c r="BF192"/>
  <c r="BE192"/>
  <c r="BD192"/>
  <c r="BC192"/>
  <c r="BB192"/>
  <c r="BH191"/>
  <c r="BG191"/>
  <c r="BF191"/>
  <c r="BE191"/>
  <c r="BD191"/>
  <c r="BC191"/>
  <c r="BB191"/>
  <c r="BH190"/>
  <c r="BG190"/>
  <c r="BF190"/>
  <c r="BE190"/>
  <c r="BD190"/>
  <c r="BC190"/>
  <c r="BB190"/>
  <c r="BH188"/>
  <c r="BG188"/>
  <c r="BF188"/>
  <c r="BE188"/>
  <c r="BD188"/>
  <c r="BC188"/>
  <c r="BB188"/>
  <c r="BH186"/>
  <c r="BG186"/>
  <c r="BF186"/>
  <c r="BE186"/>
  <c r="BD186"/>
  <c r="BC186"/>
  <c r="BB186"/>
  <c r="BH181"/>
  <c r="BG181"/>
  <c r="BF181"/>
  <c r="BE181"/>
  <c r="BD181"/>
  <c r="BC181"/>
  <c r="BB181"/>
  <c r="BH180"/>
  <c r="BG180"/>
  <c r="BF180"/>
  <c r="BE180"/>
  <c r="BD180"/>
  <c r="BC180"/>
  <c r="BB180"/>
  <c r="BH178"/>
  <c r="BG178"/>
  <c r="BF178"/>
  <c r="BE178"/>
  <c r="BD178"/>
  <c r="BC178"/>
  <c r="BB178"/>
  <c r="BH176"/>
  <c r="BG176"/>
  <c r="BF176"/>
  <c r="BE176"/>
  <c r="BD176"/>
  <c r="BC176"/>
  <c r="BB176"/>
  <c r="BH175"/>
  <c r="BG175"/>
  <c r="BF175"/>
  <c r="BE175"/>
  <c r="BD175"/>
  <c r="BC175"/>
  <c r="BB175"/>
  <c r="BH173"/>
  <c r="BG173"/>
  <c r="BF173"/>
  <c r="BE173"/>
  <c r="BD173"/>
  <c r="BC173"/>
  <c r="BB173"/>
  <c r="BH172"/>
  <c r="BG172"/>
  <c r="BF172"/>
  <c r="BE172"/>
  <c r="BD172"/>
  <c r="BC172"/>
  <c r="BB172"/>
  <c r="BH170"/>
  <c r="BG170"/>
  <c r="BG169" s="1"/>
  <c r="BF170"/>
  <c r="BE170"/>
  <c r="BD170"/>
  <c r="BC170"/>
  <c r="BC169" s="1"/>
  <c r="BB170"/>
  <c r="BH169"/>
  <c r="BF169"/>
  <c r="BE169"/>
  <c r="BD169"/>
  <c r="BB169"/>
  <c r="BH167"/>
  <c r="BG167"/>
  <c r="BF167"/>
  <c r="BE167"/>
  <c r="BD167"/>
  <c r="BC167"/>
  <c r="BB167"/>
  <c r="BH165"/>
  <c r="BG165"/>
  <c r="BF165"/>
  <c r="BE165"/>
  <c r="BD165"/>
  <c r="BC165"/>
  <c r="BB165"/>
  <c r="BH162"/>
  <c r="BG162"/>
  <c r="BF162"/>
  <c r="BE162"/>
  <c r="BD162"/>
  <c r="BC162"/>
  <c r="BB162"/>
  <c r="BH160"/>
  <c r="BG160"/>
  <c r="BF160"/>
  <c r="BE160"/>
  <c r="BD160"/>
  <c r="BC160"/>
  <c r="BB160"/>
  <c r="BH158"/>
  <c r="BG158"/>
  <c r="BF158"/>
  <c r="BE158"/>
  <c r="BD158"/>
  <c r="BC158"/>
  <c r="BB158"/>
  <c r="BH156"/>
  <c r="BG156"/>
  <c r="BF156"/>
  <c r="BE156"/>
  <c r="BD156"/>
  <c r="BC156"/>
  <c r="BB156"/>
  <c r="BH154"/>
  <c r="BG154"/>
  <c r="BF154"/>
  <c r="BE154"/>
  <c r="BD154"/>
  <c r="BC154"/>
  <c r="BB154"/>
  <c r="BH152"/>
  <c r="BH151" s="1"/>
  <c r="BG152"/>
  <c r="BF152"/>
  <c r="BE152"/>
  <c r="BD152"/>
  <c r="BD151" s="1"/>
  <c r="BC152"/>
  <c r="BB152"/>
  <c r="BG151"/>
  <c r="BF151"/>
  <c r="BE151"/>
  <c r="BC151"/>
  <c r="BB151"/>
  <c r="BH149"/>
  <c r="BG149"/>
  <c r="BF149"/>
  <c r="BE149"/>
  <c r="BD149"/>
  <c r="BC149"/>
  <c r="BB149"/>
  <c r="BH131"/>
  <c r="BG131"/>
  <c r="BF131"/>
  <c r="BE131"/>
  <c r="BE130" s="1"/>
  <c r="BE129" s="1"/>
  <c r="BD131"/>
  <c r="BC131"/>
  <c r="BB131"/>
  <c r="BH130"/>
  <c r="BH129" s="1"/>
  <c r="BG130"/>
  <c r="BF130"/>
  <c r="BD130"/>
  <c r="BD129" s="1"/>
  <c r="BC130"/>
  <c r="BB130"/>
  <c r="BG129"/>
  <c r="BF129"/>
  <c r="BC129"/>
  <c r="BB129"/>
  <c r="BH89"/>
  <c r="BG89"/>
  <c r="BF89"/>
  <c r="BE89"/>
  <c r="BD89"/>
  <c r="BC89"/>
  <c r="BB89"/>
  <c r="BH77"/>
  <c r="BG77"/>
  <c r="BF77"/>
  <c r="BE77"/>
  <c r="BE76" s="1"/>
  <c r="BE73" s="1"/>
  <c r="BE72" s="1"/>
  <c r="BE25" s="1"/>
  <c r="BD77"/>
  <c r="BC77"/>
  <c r="BB77"/>
  <c r="BH76"/>
  <c r="BG76"/>
  <c r="BF76"/>
  <c r="BD76"/>
  <c r="BC76"/>
  <c r="BB76"/>
  <c r="BH74"/>
  <c r="BG74"/>
  <c r="BG73" s="1"/>
  <c r="BF74"/>
  <c r="BE74"/>
  <c r="BD74"/>
  <c r="BC74"/>
  <c r="BC73" s="1"/>
  <c r="BB74"/>
  <c r="BH73"/>
  <c r="BF73"/>
  <c r="BF72" s="1"/>
  <c r="BF25" s="1"/>
  <c r="BD73"/>
  <c r="BB73"/>
  <c r="BB72" s="1"/>
  <c r="BB25" s="1"/>
  <c r="BH70"/>
  <c r="BH69" s="1"/>
  <c r="BH66" s="1"/>
  <c r="BG70"/>
  <c r="BF70"/>
  <c r="BE70"/>
  <c r="BD70"/>
  <c r="BD69" s="1"/>
  <c r="BD66" s="1"/>
  <c r="BC70"/>
  <c r="BB70"/>
  <c r="BG69"/>
  <c r="BF69"/>
  <c r="BE69"/>
  <c r="BC69"/>
  <c r="BB69"/>
  <c r="BH67"/>
  <c r="BG67"/>
  <c r="BF67"/>
  <c r="BF66" s="1"/>
  <c r="BE67"/>
  <c r="BD67"/>
  <c r="BC67"/>
  <c r="BB67"/>
  <c r="BB66" s="1"/>
  <c r="BG66"/>
  <c r="BE66"/>
  <c r="BC66"/>
  <c r="BH64"/>
  <c r="BG64"/>
  <c r="BF64"/>
  <c r="BE64"/>
  <c r="BD64"/>
  <c r="BC64"/>
  <c r="BB64"/>
  <c r="BH62"/>
  <c r="BG62"/>
  <c r="BF62"/>
  <c r="BE62"/>
  <c r="BD62"/>
  <c r="BC62"/>
  <c r="BB62"/>
  <c r="BH60"/>
  <c r="BH59" s="1"/>
  <c r="BG60"/>
  <c r="BF60"/>
  <c r="BF59" s="1"/>
  <c r="BE60"/>
  <c r="BD60"/>
  <c r="BD59" s="1"/>
  <c r="BC60"/>
  <c r="BB60"/>
  <c r="BB59" s="1"/>
  <c r="BG59"/>
  <c r="BE59"/>
  <c r="BC59"/>
  <c r="BH57"/>
  <c r="BG57"/>
  <c r="BF57"/>
  <c r="BE57"/>
  <c r="BD57"/>
  <c r="BC57"/>
  <c r="BB57"/>
  <c r="BH55"/>
  <c r="BG55"/>
  <c r="BF55"/>
  <c r="BE55"/>
  <c r="BD55"/>
  <c r="BC55"/>
  <c r="BB55"/>
  <c r="BH53"/>
  <c r="BH52" s="1"/>
  <c r="BH51" s="1"/>
  <c r="BG53"/>
  <c r="BF53"/>
  <c r="BF52" s="1"/>
  <c r="BF51" s="1"/>
  <c r="BE53"/>
  <c r="BD53"/>
  <c r="BD52" s="1"/>
  <c r="BD51" s="1"/>
  <c r="BC53"/>
  <c r="BB53"/>
  <c r="BB52" s="1"/>
  <c r="BB51" s="1"/>
  <c r="BG52"/>
  <c r="BG51" s="1"/>
  <c r="BE52"/>
  <c r="BE51" s="1"/>
  <c r="BC52"/>
  <c r="BC51" s="1"/>
  <c r="BH49"/>
  <c r="BG49"/>
  <c r="BF49"/>
  <c r="BE49"/>
  <c r="BD49"/>
  <c r="BC49"/>
  <c r="BB49"/>
  <c r="BH47"/>
  <c r="BH46" s="1"/>
  <c r="BG47"/>
  <c r="BF47"/>
  <c r="BF46" s="1"/>
  <c r="BE47"/>
  <c r="BD47"/>
  <c r="BD46" s="1"/>
  <c r="BC47"/>
  <c r="BB47"/>
  <c r="BB46" s="1"/>
  <c r="BG46"/>
  <c r="BE46"/>
  <c r="BC46"/>
  <c r="BH44"/>
  <c r="BG44"/>
  <c r="BF44"/>
  <c r="BE44"/>
  <c r="BD44"/>
  <c r="BC44"/>
  <c r="BB44"/>
  <c r="BH40"/>
  <c r="BG40"/>
  <c r="BG39" s="1"/>
  <c r="BF40"/>
  <c r="BE40"/>
  <c r="BE39" s="1"/>
  <c r="BD40"/>
  <c r="BC40"/>
  <c r="BC39" s="1"/>
  <c r="BB40"/>
  <c r="BH39"/>
  <c r="BF39"/>
  <c r="BD39"/>
  <c r="BB39"/>
  <c r="BH36"/>
  <c r="BG36"/>
  <c r="BF36"/>
  <c r="BE36"/>
  <c r="BD36"/>
  <c r="BC36"/>
  <c r="BB36"/>
  <c r="BH34"/>
  <c r="BH33" s="1"/>
  <c r="BH32" s="1"/>
  <c r="BH31" s="1"/>
  <c r="BH24" s="1"/>
  <c r="BG34"/>
  <c r="BF34"/>
  <c r="BF33" s="1"/>
  <c r="BF32" s="1"/>
  <c r="BF31" s="1"/>
  <c r="BF24" s="1"/>
  <c r="BF21" s="1"/>
  <c r="BF30" s="1"/>
  <c r="BE34"/>
  <c r="BD34"/>
  <c r="BD33" s="1"/>
  <c r="BD32" s="1"/>
  <c r="BD31" s="1"/>
  <c r="BD24" s="1"/>
  <c r="BC34"/>
  <c r="BB34"/>
  <c r="BB33" s="1"/>
  <c r="BB32" s="1"/>
  <c r="BB31" s="1"/>
  <c r="BB24" s="1"/>
  <c r="BB21" s="1"/>
  <c r="BB30" s="1"/>
  <c r="BG33"/>
  <c r="BG32" s="1"/>
  <c r="BG31" s="1"/>
  <c r="BG24" s="1"/>
  <c r="BE33"/>
  <c r="BE32" s="1"/>
  <c r="BE31" s="1"/>
  <c r="BE24" s="1"/>
  <c r="BE21" s="1"/>
  <c r="BE30" s="1"/>
  <c r="BC33"/>
  <c r="BC32" s="1"/>
  <c r="BC31" s="1"/>
  <c r="BC24" s="1"/>
  <c r="BH29"/>
  <c r="BG29"/>
  <c r="BF29"/>
  <c r="BE29"/>
  <c r="BD29"/>
  <c r="BC29"/>
  <c r="BB29"/>
  <c r="BH28"/>
  <c r="BG28"/>
  <c r="BF28"/>
  <c r="BE28"/>
  <c r="BD28"/>
  <c r="BC28"/>
  <c r="BB28"/>
  <c r="BH27"/>
  <c r="BG27"/>
  <c r="BF27"/>
  <c r="BE27"/>
  <c r="BD27"/>
  <c r="BC27"/>
  <c r="BB27"/>
  <c r="BH26"/>
  <c r="BG26"/>
  <c r="BF26"/>
  <c r="BE26"/>
  <c r="BD26"/>
  <c r="BC26"/>
  <c r="BB26"/>
  <c r="BH23"/>
  <c r="BG23"/>
  <c r="BF23"/>
  <c r="BE23"/>
  <c r="BD23"/>
  <c r="BC23"/>
  <c r="BB23"/>
  <c r="BA215"/>
  <c r="BA209"/>
  <c r="BA208" s="1"/>
  <c r="BA203"/>
  <c r="BA192"/>
  <c r="BA191"/>
  <c r="BA188"/>
  <c r="BA186"/>
  <c r="BA181"/>
  <c r="BA180" s="1"/>
  <c r="BA27" s="1"/>
  <c r="BA178"/>
  <c r="BA176"/>
  <c r="BA175"/>
  <c r="BA173"/>
  <c r="BA172"/>
  <c r="BA170"/>
  <c r="BA169"/>
  <c r="BA167"/>
  <c r="BA165"/>
  <c r="BA162"/>
  <c r="BA160"/>
  <c r="BA158"/>
  <c r="BA156"/>
  <c r="BA154"/>
  <c r="BA152"/>
  <c r="BA151" s="1"/>
  <c r="BA149"/>
  <c r="BA131"/>
  <c r="BA130"/>
  <c r="BA129" s="1"/>
  <c r="BA89"/>
  <c r="BA76" s="1"/>
  <c r="BA73" s="1"/>
  <c r="BA77"/>
  <c r="BA74"/>
  <c r="BA70"/>
  <c r="BA69" s="1"/>
  <c r="BA67"/>
  <c r="BA64"/>
  <c r="BA62"/>
  <c r="BA60"/>
  <c r="BA59" s="1"/>
  <c r="BA57"/>
  <c r="BA55"/>
  <c r="BA53"/>
  <c r="BA52" s="1"/>
  <c r="BA49"/>
  <c r="BA47"/>
  <c r="BA46" s="1"/>
  <c r="BA44"/>
  <c r="BA40"/>
  <c r="BA39"/>
  <c r="BA36"/>
  <c r="BA34"/>
  <c r="BA33" s="1"/>
  <c r="BA32" s="1"/>
  <c r="BA28"/>
  <c r="BA26"/>
  <c r="AV215"/>
  <c r="AV209"/>
  <c r="AV208"/>
  <c r="AV203"/>
  <c r="AV192"/>
  <c r="AV191" s="1"/>
  <c r="AV190" s="1"/>
  <c r="AV29" s="1"/>
  <c r="AV188"/>
  <c r="AV186"/>
  <c r="AV181"/>
  <c r="AV180"/>
  <c r="AV178"/>
  <c r="AV175" s="1"/>
  <c r="AV26" s="1"/>
  <c r="AV176"/>
  <c r="AV173"/>
  <c r="AV172"/>
  <c r="AV169" s="1"/>
  <c r="AV170"/>
  <c r="AV167"/>
  <c r="AV165"/>
  <c r="AV162"/>
  <c r="AV160"/>
  <c r="AV158"/>
  <c r="AV156"/>
  <c r="AV154"/>
  <c r="AV152"/>
  <c r="AV151"/>
  <c r="AV149"/>
  <c r="AV131"/>
  <c r="AV130" s="1"/>
  <c r="AV129" s="1"/>
  <c r="AV89"/>
  <c r="AV77"/>
  <c r="AV76" s="1"/>
  <c r="AV73" s="1"/>
  <c r="AV74"/>
  <c r="AV70"/>
  <c r="AV69"/>
  <c r="AV67"/>
  <c r="AV66" s="1"/>
  <c r="AV64"/>
  <c r="AV62"/>
  <c r="AV60"/>
  <c r="AV59" s="1"/>
  <c r="AV57"/>
  <c r="AV55"/>
  <c r="AV53"/>
  <c r="AV52" s="1"/>
  <c r="AV51" s="1"/>
  <c r="AV49"/>
  <c r="AV47"/>
  <c r="AV46" s="1"/>
  <c r="AV44"/>
  <c r="AV40"/>
  <c r="AV23" s="1"/>
  <c r="AV39"/>
  <c r="AV36"/>
  <c r="AV34"/>
  <c r="AV33"/>
  <c r="AV32" s="1"/>
  <c r="AV31" s="1"/>
  <c r="AV24" s="1"/>
  <c r="AV28"/>
  <c r="AV27"/>
  <c r="AZ215"/>
  <c r="AY215"/>
  <c r="AX215"/>
  <c r="AW215"/>
  <c r="AU215"/>
  <c r="AZ209"/>
  <c r="AY209"/>
  <c r="AX209"/>
  <c r="AW209"/>
  <c r="AU209"/>
  <c r="AZ208"/>
  <c r="AY208"/>
  <c r="AX208"/>
  <c r="AW208"/>
  <c r="AU208"/>
  <c r="AZ203"/>
  <c r="AY203"/>
  <c r="AX203"/>
  <c r="AW203"/>
  <c r="AU203"/>
  <c r="AZ192"/>
  <c r="AY192"/>
  <c r="AX192"/>
  <c r="AW192"/>
  <c r="AU192"/>
  <c r="AZ191"/>
  <c r="AY191"/>
  <c r="AX191"/>
  <c r="AW191"/>
  <c r="AU191"/>
  <c r="AZ190"/>
  <c r="AY190"/>
  <c r="AX190"/>
  <c r="AW190"/>
  <c r="AU190"/>
  <c r="AZ188"/>
  <c r="AY188"/>
  <c r="AX188"/>
  <c r="AW188"/>
  <c r="AU188"/>
  <c r="AZ186"/>
  <c r="AY186"/>
  <c r="AX186"/>
  <c r="AW186"/>
  <c r="AU186"/>
  <c r="AZ181"/>
  <c r="AY181"/>
  <c r="AX181"/>
  <c r="AW181"/>
  <c r="AU181"/>
  <c r="AZ180"/>
  <c r="AY180"/>
  <c r="AX180"/>
  <c r="AW180"/>
  <c r="AU180"/>
  <c r="AZ178"/>
  <c r="AY178"/>
  <c r="AX178"/>
  <c r="AW178"/>
  <c r="AU178"/>
  <c r="AZ176"/>
  <c r="AY176"/>
  <c r="AX176"/>
  <c r="AW176"/>
  <c r="AU176"/>
  <c r="AZ175"/>
  <c r="AY175"/>
  <c r="AX175"/>
  <c r="AW175"/>
  <c r="AU175"/>
  <c r="AZ173"/>
  <c r="AY173"/>
  <c r="AX173"/>
  <c r="AW173"/>
  <c r="AU173"/>
  <c r="AZ172"/>
  <c r="AY172"/>
  <c r="AX172"/>
  <c r="AW172"/>
  <c r="AU172"/>
  <c r="AZ170"/>
  <c r="AY170"/>
  <c r="AX170"/>
  <c r="AW170"/>
  <c r="AU170"/>
  <c r="AZ169"/>
  <c r="AY169"/>
  <c r="AX169"/>
  <c r="AW169"/>
  <c r="AU169"/>
  <c r="AZ167"/>
  <c r="AY167"/>
  <c r="AX167"/>
  <c r="AW167"/>
  <c r="AU167"/>
  <c r="AZ165"/>
  <c r="AY165"/>
  <c r="AX165"/>
  <c r="AW165"/>
  <c r="AU165"/>
  <c r="AZ162"/>
  <c r="AY162"/>
  <c r="AX162"/>
  <c r="AW162"/>
  <c r="AU162"/>
  <c r="AZ160"/>
  <c r="AY160"/>
  <c r="AX160"/>
  <c r="AW160"/>
  <c r="AU160"/>
  <c r="AZ158"/>
  <c r="AY158"/>
  <c r="AX158"/>
  <c r="AW158"/>
  <c r="AU158"/>
  <c r="AZ156"/>
  <c r="AY156"/>
  <c r="AX156"/>
  <c r="AW156"/>
  <c r="AU156"/>
  <c r="AZ154"/>
  <c r="AY154"/>
  <c r="AX154"/>
  <c r="AW154"/>
  <c r="AU154"/>
  <c r="AZ152"/>
  <c r="AY152"/>
  <c r="AX152"/>
  <c r="AW152"/>
  <c r="AU152"/>
  <c r="AZ151"/>
  <c r="AY151"/>
  <c r="AX151"/>
  <c r="AW151"/>
  <c r="AU151"/>
  <c r="AZ149"/>
  <c r="AY149"/>
  <c r="AX149"/>
  <c r="AW149"/>
  <c r="AU149"/>
  <c r="AZ131"/>
  <c r="AY131"/>
  <c r="AX131"/>
  <c r="AW131"/>
  <c r="AU131"/>
  <c r="AZ130"/>
  <c r="AY130"/>
  <c r="AX130"/>
  <c r="AW130"/>
  <c r="AU130"/>
  <c r="AZ129"/>
  <c r="AY129"/>
  <c r="AX129"/>
  <c r="AW129"/>
  <c r="AU129"/>
  <c r="AZ89"/>
  <c r="AY89"/>
  <c r="AX89"/>
  <c r="AW89"/>
  <c r="AU89"/>
  <c r="AZ77"/>
  <c r="AY77"/>
  <c r="AX77"/>
  <c r="AW77"/>
  <c r="AU77"/>
  <c r="AZ76"/>
  <c r="AY76"/>
  <c r="AX76"/>
  <c r="AW76"/>
  <c r="AU76"/>
  <c r="AZ74"/>
  <c r="AY74"/>
  <c r="AX74"/>
  <c r="AW74"/>
  <c r="AU74"/>
  <c r="AZ73"/>
  <c r="AY73"/>
  <c r="AX73"/>
  <c r="AW73"/>
  <c r="AU73"/>
  <c r="AZ72"/>
  <c r="AY72"/>
  <c r="AX72"/>
  <c r="AW72"/>
  <c r="AU72"/>
  <c r="AZ70"/>
  <c r="AY70"/>
  <c r="AX70"/>
  <c r="AW70"/>
  <c r="AU70"/>
  <c r="AZ69"/>
  <c r="AY69"/>
  <c r="AX69"/>
  <c r="AW69"/>
  <c r="AU69"/>
  <c r="AZ67"/>
  <c r="AY67"/>
  <c r="AX67"/>
  <c r="AW67"/>
  <c r="AU67"/>
  <c r="AZ66"/>
  <c r="AY66"/>
  <c r="AX66"/>
  <c r="AW66"/>
  <c r="AU66"/>
  <c r="AZ64"/>
  <c r="AY64"/>
  <c r="AX64"/>
  <c r="AW64"/>
  <c r="AU64"/>
  <c r="AZ62"/>
  <c r="AY62"/>
  <c r="AX62"/>
  <c r="AW62"/>
  <c r="AU62"/>
  <c r="AZ60"/>
  <c r="AY60"/>
  <c r="AX60"/>
  <c r="AW60"/>
  <c r="AU60"/>
  <c r="AZ59"/>
  <c r="AY59"/>
  <c r="AX59"/>
  <c r="AW59"/>
  <c r="AU59"/>
  <c r="AZ57"/>
  <c r="AY57"/>
  <c r="AX57"/>
  <c r="AW57"/>
  <c r="AU57"/>
  <c r="AZ55"/>
  <c r="AY55"/>
  <c r="AX55"/>
  <c r="AW55"/>
  <c r="AU55"/>
  <c r="AZ53"/>
  <c r="AY53"/>
  <c r="AX53"/>
  <c r="AW53"/>
  <c r="AU53"/>
  <c r="AZ52"/>
  <c r="AY52"/>
  <c r="AX52"/>
  <c r="AW52"/>
  <c r="AU52"/>
  <c r="AZ51"/>
  <c r="AY51"/>
  <c r="AX51"/>
  <c r="AW51"/>
  <c r="AU51"/>
  <c r="AZ49"/>
  <c r="AY49"/>
  <c r="AX49"/>
  <c r="AW49"/>
  <c r="AU49"/>
  <c r="AZ47"/>
  <c r="AY47"/>
  <c r="AX47"/>
  <c r="AW47"/>
  <c r="AU47"/>
  <c r="AZ46"/>
  <c r="AY46"/>
  <c r="AX46"/>
  <c r="AW46"/>
  <c r="AU46"/>
  <c r="AZ44"/>
  <c r="AY44"/>
  <c r="AX44"/>
  <c r="AW44"/>
  <c r="AU44"/>
  <c r="AZ40"/>
  <c r="AY40"/>
  <c r="AX40"/>
  <c r="AW40"/>
  <c r="AU40"/>
  <c r="AZ39"/>
  <c r="AY39"/>
  <c r="AX39"/>
  <c r="AW39"/>
  <c r="AU39"/>
  <c r="AZ36"/>
  <c r="AY36"/>
  <c r="AX36"/>
  <c r="AW36"/>
  <c r="AU36"/>
  <c r="AZ34"/>
  <c r="AY34"/>
  <c r="AX34"/>
  <c r="AW34"/>
  <c r="AU34"/>
  <c r="AZ33"/>
  <c r="AY33"/>
  <c r="AX33"/>
  <c r="AW33"/>
  <c r="AU33"/>
  <c r="AZ32"/>
  <c r="AY32"/>
  <c r="AX32"/>
  <c r="AW32"/>
  <c r="AU32"/>
  <c r="AZ31"/>
  <c r="AY31"/>
  <c r="AX31"/>
  <c r="AW31"/>
  <c r="AU31"/>
  <c r="AZ29"/>
  <c r="AY29"/>
  <c r="AX29"/>
  <c r="AW29"/>
  <c r="AU29"/>
  <c r="AZ28"/>
  <c r="AY28"/>
  <c r="AX28"/>
  <c r="AW28"/>
  <c r="AU28"/>
  <c r="AZ27"/>
  <c r="AY27"/>
  <c r="AX27"/>
  <c r="AW27"/>
  <c r="AU27"/>
  <c r="AZ26"/>
  <c r="AY26"/>
  <c r="AX26"/>
  <c r="AW26"/>
  <c r="AU26"/>
  <c r="AZ25"/>
  <c r="AY25"/>
  <c r="AX25"/>
  <c r="AW25"/>
  <c r="AU25"/>
  <c r="AZ24"/>
  <c r="AY24"/>
  <c r="AX24"/>
  <c r="AW24"/>
  <c r="AU24"/>
  <c r="AZ23"/>
  <c r="AY23"/>
  <c r="AX23"/>
  <c r="AW23"/>
  <c r="AU23"/>
  <c r="AZ21"/>
  <c r="AZ30" s="1"/>
  <c r="AY21"/>
  <c r="AY30" s="1"/>
  <c r="AX21"/>
  <c r="AX30" s="1"/>
  <c r="AW21"/>
  <c r="AW30" s="1"/>
  <c r="AU21"/>
  <c r="AU30" s="1"/>
  <c r="AL215"/>
  <c r="AK215"/>
  <c r="AJ215"/>
  <c r="AI215"/>
  <c r="AG215"/>
  <c r="AE215"/>
  <c r="AC215"/>
  <c r="Z215"/>
  <c r="Y215"/>
  <c r="X215"/>
  <c r="V215"/>
  <c r="U215"/>
  <c r="S215"/>
  <c r="Q215"/>
  <c r="P215"/>
  <c r="O215"/>
  <c r="N215"/>
  <c r="L215"/>
  <c r="AL209"/>
  <c r="AK209"/>
  <c r="AJ209"/>
  <c r="AI209"/>
  <c r="AG209"/>
  <c r="AE209"/>
  <c r="AC209"/>
  <c r="Z209"/>
  <c r="Y209"/>
  <c r="X209"/>
  <c r="V209"/>
  <c r="U209"/>
  <c r="S209"/>
  <c r="Q209"/>
  <c r="P209"/>
  <c r="O209"/>
  <c r="N209"/>
  <c r="L209"/>
  <c r="AL208"/>
  <c r="AK208"/>
  <c r="AJ208"/>
  <c r="AI208"/>
  <c r="AG208"/>
  <c r="AE208"/>
  <c r="AC208"/>
  <c r="Z208"/>
  <c r="Y208"/>
  <c r="X208"/>
  <c r="V208"/>
  <c r="U208"/>
  <c r="S208"/>
  <c r="Q208"/>
  <c r="P208"/>
  <c r="O208"/>
  <c r="N208"/>
  <c r="L208"/>
  <c r="AL203"/>
  <c r="AK203"/>
  <c r="AJ203"/>
  <c r="AI203"/>
  <c r="AG203"/>
  <c r="AE203"/>
  <c r="AC203"/>
  <c r="Z203"/>
  <c r="Y203"/>
  <c r="X203"/>
  <c r="V203"/>
  <c r="U203"/>
  <c r="S203"/>
  <c r="Q203"/>
  <c r="P203"/>
  <c r="O203"/>
  <c r="N203"/>
  <c r="L203"/>
  <c r="AL192"/>
  <c r="AK192"/>
  <c r="AJ192"/>
  <c r="AI192"/>
  <c r="AG192"/>
  <c r="AE192"/>
  <c r="AC192"/>
  <c r="Z192"/>
  <c r="Y192"/>
  <c r="X192"/>
  <c r="V192"/>
  <c r="U192"/>
  <c r="S192"/>
  <c r="Q192"/>
  <c r="P192"/>
  <c r="O192"/>
  <c r="N192"/>
  <c r="L192"/>
  <c r="AL191"/>
  <c r="AK191"/>
  <c r="AJ191"/>
  <c r="AI191"/>
  <c r="AG191"/>
  <c r="AE191"/>
  <c r="AC191"/>
  <c r="Z191"/>
  <c r="Y191"/>
  <c r="X191"/>
  <c r="V191"/>
  <c r="U191"/>
  <c r="S191"/>
  <c r="Q191"/>
  <c r="P191"/>
  <c r="O191"/>
  <c r="N191"/>
  <c r="L191"/>
  <c r="AL190"/>
  <c r="AK190"/>
  <c r="AJ190"/>
  <c r="AI190"/>
  <c r="AG190"/>
  <c r="AE190"/>
  <c r="AC190"/>
  <c r="Z190"/>
  <c r="Y190"/>
  <c r="X190"/>
  <c r="V190"/>
  <c r="U190"/>
  <c r="S190"/>
  <c r="Q190"/>
  <c r="P190"/>
  <c r="O190"/>
  <c r="N190"/>
  <c r="L190"/>
  <c r="AL188"/>
  <c r="AK188"/>
  <c r="AJ188"/>
  <c r="AI188"/>
  <c r="AG188"/>
  <c r="AE188"/>
  <c r="AC188"/>
  <c r="Z188"/>
  <c r="Y188"/>
  <c r="X188"/>
  <c r="V188"/>
  <c r="U188"/>
  <c r="S188"/>
  <c r="Q188"/>
  <c r="P188"/>
  <c r="O188"/>
  <c r="N188"/>
  <c r="L188"/>
  <c r="AL186"/>
  <c r="AK186"/>
  <c r="AJ186"/>
  <c r="AI186"/>
  <c r="AG186"/>
  <c r="AE186"/>
  <c r="AC186"/>
  <c r="Z186"/>
  <c r="Y186"/>
  <c r="X186"/>
  <c r="V186"/>
  <c r="U186"/>
  <c r="S186"/>
  <c r="Q186"/>
  <c r="P186"/>
  <c r="O186"/>
  <c r="N186"/>
  <c r="L186"/>
  <c r="AL181"/>
  <c r="AK181"/>
  <c r="AJ181"/>
  <c r="AI181"/>
  <c r="AG181"/>
  <c r="AE181"/>
  <c r="AC181"/>
  <c r="Z181"/>
  <c r="Y181"/>
  <c r="X181"/>
  <c r="V181"/>
  <c r="U181"/>
  <c r="S181"/>
  <c r="Q181"/>
  <c r="P181"/>
  <c r="O181"/>
  <c r="N181"/>
  <c r="L181"/>
  <c r="AL180"/>
  <c r="AK180"/>
  <c r="AJ180"/>
  <c r="AI180"/>
  <c r="AG180"/>
  <c r="AE180"/>
  <c r="AC180"/>
  <c r="Z180"/>
  <c r="Y180"/>
  <c r="X180"/>
  <c r="V180"/>
  <c r="U180"/>
  <c r="S180"/>
  <c r="Q180"/>
  <c r="P180"/>
  <c r="O180"/>
  <c r="N180"/>
  <c r="L180"/>
  <c r="AL178"/>
  <c r="AK178"/>
  <c r="AJ178"/>
  <c r="AI178"/>
  <c r="AG178"/>
  <c r="AE178"/>
  <c r="AC178"/>
  <c r="Z178"/>
  <c r="Y178"/>
  <c r="X178"/>
  <c r="V178"/>
  <c r="U178"/>
  <c r="S178"/>
  <c r="Q178"/>
  <c r="P178"/>
  <c r="O178"/>
  <c r="N178"/>
  <c r="L178"/>
  <c r="AL176"/>
  <c r="AK176"/>
  <c r="AJ176"/>
  <c r="AI176"/>
  <c r="AG176"/>
  <c r="AE176"/>
  <c r="AC176"/>
  <c r="Z176"/>
  <c r="Y176"/>
  <c r="X176"/>
  <c r="V176"/>
  <c r="U176"/>
  <c r="S176"/>
  <c r="Q176"/>
  <c r="P176"/>
  <c r="O176"/>
  <c r="N176"/>
  <c r="L176"/>
  <c r="AL175"/>
  <c r="AK175"/>
  <c r="AJ175"/>
  <c r="AI175"/>
  <c r="AG175"/>
  <c r="AE175"/>
  <c r="AC175"/>
  <c r="Z175"/>
  <c r="Y175"/>
  <c r="X175"/>
  <c r="V175"/>
  <c r="U175"/>
  <c r="S175"/>
  <c r="Q175"/>
  <c r="P175"/>
  <c r="O175"/>
  <c r="N175"/>
  <c r="L175"/>
  <c r="AL173"/>
  <c r="AK173"/>
  <c r="AJ173"/>
  <c r="AI173"/>
  <c r="AG173"/>
  <c r="AE173"/>
  <c r="AC173"/>
  <c r="Z173"/>
  <c r="Y173"/>
  <c r="X173"/>
  <c r="V173"/>
  <c r="U173"/>
  <c r="S173"/>
  <c r="Q173"/>
  <c r="P173"/>
  <c r="O173"/>
  <c r="N173"/>
  <c r="L173"/>
  <c r="AL172"/>
  <c r="AK172"/>
  <c r="AJ172"/>
  <c r="AI172"/>
  <c r="AG172"/>
  <c r="AE172"/>
  <c r="AC172"/>
  <c r="Z172"/>
  <c r="Y172"/>
  <c r="X172"/>
  <c r="V172"/>
  <c r="U172"/>
  <c r="S172"/>
  <c r="Q172"/>
  <c r="P172"/>
  <c r="O172"/>
  <c r="N172"/>
  <c r="L172"/>
  <c r="AL170"/>
  <c r="AK170"/>
  <c r="AJ170"/>
  <c r="AI170"/>
  <c r="AG170"/>
  <c r="AE170"/>
  <c r="AC170"/>
  <c r="Z170"/>
  <c r="Y170"/>
  <c r="X170"/>
  <c r="V170"/>
  <c r="U170"/>
  <c r="S170"/>
  <c r="Q170"/>
  <c r="P170"/>
  <c r="O170"/>
  <c r="N170"/>
  <c r="L170"/>
  <c r="AL169"/>
  <c r="AK169"/>
  <c r="AJ169"/>
  <c r="AI169"/>
  <c r="AG169"/>
  <c r="AE169"/>
  <c r="AC169"/>
  <c r="Z169"/>
  <c r="Y169"/>
  <c r="X169"/>
  <c r="V169"/>
  <c r="U169"/>
  <c r="S169"/>
  <c r="Q169"/>
  <c r="P169"/>
  <c r="O169"/>
  <c r="N169"/>
  <c r="L169"/>
  <c r="AL167"/>
  <c r="AK167"/>
  <c r="AJ167"/>
  <c r="AI167"/>
  <c r="AG167"/>
  <c r="AE167"/>
  <c r="AC167"/>
  <c r="Z167"/>
  <c r="Y167"/>
  <c r="X167"/>
  <c r="V167"/>
  <c r="U167"/>
  <c r="S167"/>
  <c r="Q167"/>
  <c r="P167"/>
  <c r="O167"/>
  <c r="N167"/>
  <c r="L167"/>
  <c r="AL165"/>
  <c r="AK165"/>
  <c r="AJ165"/>
  <c r="AI165"/>
  <c r="AG165"/>
  <c r="AE165"/>
  <c r="AC165"/>
  <c r="Z165"/>
  <c r="Y165"/>
  <c r="X165"/>
  <c r="V165"/>
  <c r="U165"/>
  <c r="S165"/>
  <c r="Q165"/>
  <c r="P165"/>
  <c r="O165"/>
  <c r="N165"/>
  <c r="L165"/>
  <c r="AL162"/>
  <c r="AK162"/>
  <c r="AJ162"/>
  <c r="AI162"/>
  <c r="AG162"/>
  <c r="AE162"/>
  <c r="AC162"/>
  <c r="Z162"/>
  <c r="Y162"/>
  <c r="X162"/>
  <c r="V162"/>
  <c r="U162"/>
  <c r="S162"/>
  <c r="Q162"/>
  <c r="P162"/>
  <c r="O162"/>
  <c r="N162"/>
  <c r="L162"/>
  <c r="AL160"/>
  <c r="AK160"/>
  <c r="AJ160"/>
  <c r="AI160"/>
  <c r="AG160"/>
  <c r="AE160"/>
  <c r="AC160"/>
  <c r="Z160"/>
  <c r="Y160"/>
  <c r="X160"/>
  <c r="V160"/>
  <c r="U160"/>
  <c r="S160"/>
  <c r="Q160"/>
  <c r="P160"/>
  <c r="O160"/>
  <c r="N160"/>
  <c r="L160"/>
  <c r="AL158"/>
  <c r="AK158"/>
  <c r="AJ158"/>
  <c r="AI158"/>
  <c r="AG158"/>
  <c r="AE158"/>
  <c r="AC158"/>
  <c r="Z158"/>
  <c r="Y158"/>
  <c r="X158"/>
  <c r="V158"/>
  <c r="U158"/>
  <c r="S158"/>
  <c r="Q158"/>
  <c r="P158"/>
  <c r="O158"/>
  <c r="N158"/>
  <c r="L158"/>
  <c r="AL156"/>
  <c r="AK156"/>
  <c r="AJ156"/>
  <c r="AI156"/>
  <c r="AG156"/>
  <c r="AE156"/>
  <c r="AC156"/>
  <c r="Z156"/>
  <c r="Y156"/>
  <c r="X156"/>
  <c r="V156"/>
  <c r="U156"/>
  <c r="S156"/>
  <c r="Q156"/>
  <c r="P156"/>
  <c r="O156"/>
  <c r="N156"/>
  <c r="L156"/>
  <c r="AL154"/>
  <c r="AK154"/>
  <c r="AJ154"/>
  <c r="AI154"/>
  <c r="AG154"/>
  <c r="AE154"/>
  <c r="AC154"/>
  <c r="Z154"/>
  <c r="Y154"/>
  <c r="X154"/>
  <c r="V154"/>
  <c r="U154"/>
  <c r="S154"/>
  <c r="Q154"/>
  <c r="P154"/>
  <c r="O154"/>
  <c r="N154"/>
  <c r="L154"/>
  <c r="AL152"/>
  <c r="AK152"/>
  <c r="AJ152"/>
  <c r="AI152"/>
  <c r="AG152"/>
  <c r="AE152"/>
  <c r="AC152"/>
  <c r="Z152"/>
  <c r="Y152"/>
  <c r="X152"/>
  <c r="V152"/>
  <c r="U152"/>
  <c r="S152"/>
  <c r="Q152"/>
  <c r="P152"/>
  <c r="O152"/>
  <c r="N152"/>
  <c r="L152"/>
  <c r="AL151"/>
  <c r="AK151"/>
  <c r="AJ151"/>
  <c r="AI151"/>
  <c r="AG151"/>
  <c r="AE151"/>
  <c r="AC151"/>
  <c r="Z151"/>
  <c r="Y151"/>
  <c r="X151"/>
  <c r="V151"/>
  <c r="U151"/>
  <c r="S151"/>
  <c r="Q151"/>
  <c r="P151"/>
  <c r="O151"/>
  <c r="N151"/>
  <c r="L151"/>
  <c r="AL149"/>
  <c r="AK149"/>
  <c r="AJ149"/>
  <c r="AI149"/>
  <c r="AG149"/>
  <c r="AE149"/>
  <c r="AC149"/>
  <c r="Z149"/>
  <c r="Y149"/>
  <c r="X149"/>
  <c r="V149"/>
  <c r="U149"/>
  <c r="S149"/>
  <c r="Q149"/>
  <c r="P149"/>
  <c r="O149"/>
  <c r="N149"/>
  <c r="L149"/>
  <c r="AL131"/>
  <c r="AK131"/>
  <c r="AJ131"/>
  <c r="AI131"/>
  <c r="AG131"/>
  <c r="AE131"/>
  <c r="AC131"/>
  <c r="Z131"/>
  <c r="Y131"/>
  <c r="X131"/>
  <c r="V131"/>
  <c r="U131"/>
  <c r="S131"/>
  <c r="Q131"/>
  <c r="P131"/>
  <c r="O131"/>
  <c r="N131"/>
  <c r="L131"/>
  <c r="AL130"/>
  <c r="AK130"/>
  <c r="AJ130"/>
  <c r="AI130"/>
  <c r="AG130"/>
  <c r="AE130"/>
  <c r="AC130"/>
  <c r="Z130"/>
  <c r="Y130"/>
  <c r="X130"/>
  <c r="V130"/>
  <c r="U130"/>
  <c r="S130"/>
  <c r="Q130"/>
  <c r="P130"/>
  <c r="O130"/>
  <c r="N130"/>
  <c r="L130"/>
  <c r="AL129"/>
  <c r="AK129"/>
  <c r="AJ129"/>
  <c r="AI129"/>
  <c r="AG129"/>
  <c r="AE129"/>
  <c r="AC129"/>
  <c r="Z129"/>
  <c r="Y129"/>
  <c r="X129"/>
  <c r="V129"/>
  <c r="U129"/>
  <c r="S129"/>
  <c r="Q129"/>
  <c r="P129"/>
  <c r="O129"/>
  <c r="N129"/>
  <c r="L129"/>
  <c r="AL89"/>
  <c r="AK89"/>
  <c r="AJ89"/>
  <c r="AI89"/>
  <c r="AG89"/>
  <c r="AE89"/>
  <c r="AC89"/>
  <c r="Z89"/>
  <c r="Y89"/>
  <c r="X89"/>
  <c r="V89"/>
  <c r="U89"/>
  <c r="S89"/>
  <c r="Q89"/>
  <c r="P89"/>
  <c r="O89"/>
  <c r="N89"/>
  <c r="L89"/>
  <c r="AL77"/>
  <c r="AK77"/>
  <c r="AJ77"/>
  <c r="AI77"/>
  <c r="AG77"/>
  <c r="AE77"/>
  <c r="AC77"/>
  <c r="Z77"/>
  <c r="Y77"/>
  <c r="X77"/>
  <c r="V77"/>
  <c r="U77"/>
  <c r="S77"/>
  <c r="Q77"/>
  <c r="P77"/>
  <c r="O77"/>
  <c r="N77"/>
  <c r="L77"/>
  <c r="AL76"/>
  <c r="AK76"/>
  <c r="AJ76"/>
  <c r="AI76"/>
  <c r="AG76"/>
  <c r="AE76"/>
  <c r="AC76"/>
  <c r="Z76"/>
  <c r="Y76"/>
  <c r="X76"/>
  <c r="V76"/>
  <c r="U76"/>
  <c r="S76"/>
  <c r="Q76"/>
  <c r="P76"/>
  <c r="O76"/>
  <c r="N76"/>
  <c r="L76"/>
  <c r="AL74"/>
  <c r="AK74"/>
  <c r="AJ74"/>
  <c r="AI74"/>
  <c r="AG74"/>
  <c r="AE74"/>
  <c r="AC74"/>
  <c r="Z74"/>
  <c r="Y74"/>
  <c r="X74"/>
  <c r="V74"/>
  <c r="U74"/>
  <c r="S74"/>
  <c r="Q74"/>
  <c r="P74"/>
  <c r="O74"/>
  <c r="N74"/>
  <c r="L74"/>
  <c r="AL73"/>
  <c r="AK73"/>
  <c r="AJ73"/>
  <c r="AI73"/>
  <c r="AG73"/>
  <c r="AE73"/>
  <c r="AC73"/>
  <c r="Z73"/>
  <c r="Y73"/>
  <c r="X73"/>
  <c r="V73"/>
  <c r="U73"/>
  <c r="S73"/>
  <c r="Q73"/>
  <c r="P73"/>
  <c r="O73"/>
  <c r="N73"/>
  <c r="L73"/>
  <c r="AL72"/>
  <c r="AK72"/>
  <c r="AJ72"/>
  <c r="AI72"/>
  <c r="AG72"/>
  <c r="AE72"/>
  <c r="AC72"/>
  <c r="Z72"/>
  <c r="Y72"/>
  <c r="X72"/>
  <c r="V72"/>
  <c r="U72"/>
  <c r="S72"/>
  <c r="Q72"/>
  <c r="P72"/>
  <c r="O72"/>
  <c r="N72"/>
  <c r="L72"/>
  <c r="AL70"/>
  <c r="AK70"/>
  <c r="AJ70"/>
  <c r="AI70"/>
  <c r="AG70"/>
  <c r="AE70"/>
  <c r="AC70"/>
  <c r="Z70"/>
  <c r="Y70"/>
  <c r="X70"/>
  <c r="V70"/>
  <c r="U70"/>
  <c r="S70"/>
  <c r="Q70"/>
  <c r="P70"/>
  <c r="O70"/>
  <c r="N70"/>
  <c r="L70"/>
  <c r="AL69"/>
  <c r="AK69"/>
  <c r="AJ69"/>
  <c r="AI69"/>
  <c r="AG69"/>
  <c r="AE69"/>
  <c r="AC69"/>
  <c r="Z69"/>
  <c r="Y69"/>
  <c r="X69"/>
  <c r="V69"/>
  <c r="U69"/>
  <c r="S69"/>
  <c r="Q69"/>
  <c r="P69"/>
  <c r="O69"/>
  <c r="N69"/>
  <c r="L69"/>
  <c r="AL67"/>
  <c r="AK67"/>
  <c r="AJ67"/>
  <c r="AI67"/>
  <c r="AG67"/>
  <c r="AE67"/>
  <c r="AC67"/>
  <c r="Z67"/>
  <c r="Y67"/>
  <c r="X67"/>
  <c r="V67"/>
  <c r="U67"/>
  <c r="S67"/>
  <c r="Q67"/>
  <c r="P67"/>
  <c r="O67"/>
  <c r="N67"/>
  <c r="L67"/>
  <c r="AL66"/>
  <c r="AK66"/>
  <c r="AJ66"/>
  <c r="AI66"/>
  <c r="AG66"/>
  <c r="AE66"/>
  <c r="AC66"/>
  <c r="Z66"/>
  <c r="Y66"/>
  <c r="X66"/>
  <c r="V66"/>
  <c r="U66"/>
  <c r="S66"/>
  <c r="Q66"/>
  <c r="P66"/>
  <c r="O66"/>
  <c r="N66"/>
  <c r="L66"/>
  <c r="AL64"/>
  <c r="AK64"/>
  <c r="AJ64"/>
  <c r="AI64"/>
  <c r="AG64"/>
  <c r="AE64"/>
  <c r="AC64"/>
  <c r="Z64"/>
  <c r="Y64"/>
  <c r="X64"/>
  <c r="V64"/>
  <c r="U64"/>
  <c r="S64"/>
  <c r="Q64"/>
  <c r="P64"/>
  <c r="O64"/>
  <c r="N64"/>
  <c r="L64"/>
  <c r="AL62"/>
  <c r="AK62"/>
  <c r="AJ62"/>
  <c r="AI62"/>
  <c r="AG62"/>
  <c r="AE62"/>
  <c r="AC62"/>
  <c r="Z62"/>
  <c r="Y62"/>
  <c r="X62"/>
  <c r="V62"/>
  <c r="U62"/>
  <c r="S62"/>
  <c r="Q62"/>
  <c r="P62"/>
  <c r="O62"/>
  <c r="N62"/>
  <c r="L62"/>
  <c r="AL60"/>
  <c r="AK60"/>
  <c r="AJ60"/>
  <c r="AI60"/>
  <c r="AG60"/>
  <c r="AE60"/>
  <c r="AC60"/>
  <c r="Z60"/>
  <c r="Y60"/>
  <c r="X60"/>
  <c r="V60"/>
  <c r="U60"/>
  <c r="S60"/>
  <c r="Q60"/>
  <c r="P60"/>
  <c r="O60"/>
  <c r="N60"/>
  <c r="L60"/>
  <c r="AL59"/>
  <c r="AK59"/>
  <c r="AJ59"/>
  <c r="AI59"/>
  <c r="AG59"/>
  <c r="AE59"/>
  <c r="AC59"/>
  <c r="Z59"/>
  <c r="Y59"/>
  <c r="X59"/>
  <c r="V59"/>
  <c r="U59"/>
  <c r="S59"/>
  <c r="Q59"/>
  <c r="P59"/>
  <c r="O59"/>
  <c r="N59"/>
  <c r="L59"/>
  <c r="AL57"/>
  <c r="AK57"/>
  <c r="AJ57"/>
  <c r="AI57"/>
  <c r="AG57"/>
  <c r="AE57"/>
  <c r="AC57"/>
  <c r="Z57"/>
  <c r="Y57"/>
  <c r="X57"/>
  <c r="V57"/>
  <c r="U57"/>
  <c r="S57"/>
  <c r="Q57"/>
  <c r="P57"/>
  <c r="O57"/>
  <c r="N57"/>
  <c r="L57"/>
  <c r="AL55"/>
  <c r="AK55"/>
  <c r="AJ55"/>
  <c r="AI55"/>
  <c r="AG55"/>
  <c r="AE55"/>
  <c r="AC55"/>
  <c r="Z55"/>
  <c r="Y55"/>
  <c r="X55"/>
  <c r="V55"/>
  <c r="U55"/>
  <c r="S55"/>
  <c r="Q55"/>
  <c r="P55"/>
  <c r="O55"/>
  <c r="N55"/>
  <c r="L55"/>
  <c r="AL53"/>
  <c r="AK53"/>
  <c r="AJ53"/>
  <c r="AI53"/>
  <c r="AG53"/>
  <c r="AE53"/>
  <c r="AC53"/>
  <c r="Z53"/>
  <c r="Y53"/>
  <c r="X53"/>
  <c r="V53"/>
  <c r="U53"/>
  <c r="S53"/>
  <c r="Q53"/>
  <c r="P53"/>
  <c r="O53"/>
  <c r="N53"/>
  <c r="L53"/>
  <c r="AL52"/>
  <c r="AK52"/>
  <c r="AJ52"/>
  <c r="AI52"/>
  <c r="AG52"/>
  <c r="AE52"/>
  <c r="AC52"/>
  <c r="Z52"/>
  <c r="Y52"/>
  <c r="X52"/>
  <c r="V52"/>
  <c r="U52"/>
  <c r="S52"/>
  <c r="Q52"/>
  <c r="P52"/>
  <c r="O52"/>
  <c r="N52"/>
  <c r="L52"/>
  <c r="AL51"/>
  <c r="AK51"/>
  <c r="AJ51"/>
  <c r="AI51"/>
  <c r="AG51"/>
  <c r="AE51"/>
  <c r="AC51"/>
  <c r="Z51"/>
  <c r="Y51"/>
  <c r="X51"/>
  <c r="V51"/>
  <c r="U51"/>
  <c r="S51"/>
  <c r="Q51"/>
  <c r="P51"/>
  <c r="O51"/>
  <c r="N51"/>
  <c r="L51"/>
  <c r="AL49"/>
  <c r="AK49"/>
  <c r="AJ49"/>
  <c r="AI49"/>
  <c r="AG49"/>
  <c r="AE49"/>
  <c r="AC49"/>
  <c r="Z49"/>
  <c r="Y49"/>
  <c r="X49"/>
  <c r="V49"/>
  <c r="U49"/>
  <c r="S49"/>
  <c r="Q49"/>
  <c r="P49"/>
  <c r="O49"/>
  <c r="N49"/>
  <c r="L49"/>
  <c r="AL47"/>
  <c r="AK47"/>
  <c r="AJ47"/>
  <c r="AI47"/>
  <c r="AG47"/>
  <c r="AE47"/>
  <c r="AC47"/>
  <c r="Z47"/>
  <c r="Y47"/>
  <c r="X47"/>
  <c r="V47"/>
  <c r="U47"/>
  <c r="S47"/>
  <c r="Q47"/>
  <c r="P47"/>
  <c r="O47"/>
  <c r="N47"/>
  <c r="L47"/>
  <c r="AL46"/>
  <c r="AK46"/>
  <c r="AJ46"/>
  <c r="AI46"/>
  <c r="AG46"/>
  <c r="AE46"/>
  <c r="AC46"/>
  <c r="Z46"/>
  <c r="Y46"/>
  <c r="X46"/>
  <c r="V46"/>
  <c r="U46"/>
  <c r="S46"/>
  <c r="Q46"/>
  <c r="P46"/>
  <c r="O46"/>
  <c r="N46"/>
  <c r="L46"/>
  <c r="AL44"/>
  <c r="AK44"/>
  <c r="AJ44"/>
  <c r="AI44"/>
  <c r="AG44"/>
  <c r="AE44"/>
  <c r="AC44"/>
  <c r="Z44"/>
  <c r="Y44"/>
  <c r="X44"/>
  <c r="V44"/>
  <c r="U44"/>
  <c r="S44"/>
  <c r="Q44"/>
  <c r="P44"/>
  <c r="O44"/>
  <c r="N44"/>
  <c r="L44"/>
  <c r="AL40"/>
  <c r="AK40"/>
  <c r="AJ40"/>
  <c r="AI40"/>
  <c r="AG40"/>
  <c r="AE40"/>
  <c r="AC40"/>
  <c r="Z40"/>
  <c r="Y40"/>
  <c r="X40"/>
  <c r="V40"/>
  <c r="U40"/>
  <c r="S40"/>
  <c r="Q40"/>
  <c r="P40"/>
  <c r="O40"/>
  <c r="N40"/>
  <c r="L40"/>
  <c r="AL39"/>
  <c r="AK39"/>
  <c r="AJ39"/>
  <c r="AI39"/>
  <c r="AG39"/>
  <c r="AE39"/>
  <c r="AC39"/>
  <c r="Z39"/>
  <c r="Y39"/>
  <c r="X39"/>
  <c r="V39"/>
  <c r="U39"/>
  <c r="S39"/>
  <c r="Q39"/>
  <c r="P39"/>
  <c r="O39"/>
  <c r="N39"/>
  <c r="L39"/>
  <c r="AL36"/>
  <c r="AK36"/>
  <c r="AJ36"/>
  <c r="AI36"/>
  <c r="AG36"/>
  <c r="AE36"/>
  <c r="AC36"/>
  <c r="Z36"/>
  <c r="Y36"/>
  <c r="X36"/>
  <c r="V36"/>
  <c r="U36"/>
  <c r="S36"/>
  <c r="Q36"/>
  <c r="P36"/>
  <c r="O36"/>
  <c r="N36"/>
  <c r="L36"/>
  <c r="AL34"/>
  <c r="AK34"/>
  <c r="AJ34"/>
  <c r="AI34"/>
  <c r="AG34"/>
  <c r="AE34"/>
  <c r="AC34"/>
  <c r="Z34"/>
  <c r="Y34"/>
  <c r="X34"/>
  <c r="V34"/>
  <c r="U34"/>
  <c r="S34"/>
  <c r="Q34"/>
  <c r="P34"/>
  <c r="O34"/>
  <c r="N34"/>
  <c r="L34"/>
  <c r="AL33"/>
  <c r="AK33"/>
  <c r="AJ33"/>
  <c r="AI33"/>
  <c r="AG33"/>
  <c r="AE33"/>
  <c r="AC33"/>
  <c r="Z33"/>
  <c r="Y33"/>
  <c r="X33"/>
  <c r="V33"/>
  <c r="U33"/>
  <c r="S33"/>
  <c r="Q33"/>
  <c r="P33"/>
  <c r="O33"/>
  <c r="N33"/>
  <c r="L33"/>
  <c r="AL32"/>
  <c r="AK32"/>
  <c r="AJ32"/>
  <c r="AI32"/>
  <c r="AG32"/>
  <c r="AE32"/>
  <c r="AC32"/>
  <c r="Z32"/>
  <c r="Y32"/>
  <c r="X32"/>
  <c r="V32"/>
  <c r="U32"/>
  <c r="S32"/>
  <c r="Q32"/>
  <c r="P32"/>
  <c r="O32"/>
  <c r="N32"/>
  <c r="L32"/>
  <c r="AL31"/>
  <c r="AK31"/>
  <c r="AJ31"/>
  <c r="AI31"/>
  <c r="AG31"/>
  <c r="AE31"/>
  <c r="AC31"/>
  <c r="Z31"/>
  <c r="Y31"/>
  <c r="X31"/>
  <c r="V31"/>
  <c r="U31"/>
  <c r="S31"/>
  <c r="Q31"/>
  <c r="P31"/>
  <c r="O31"/>
  <c r="N31"/>
  <c r="L31"/>
  <c r="AL29"/>
  <c r="AK29"/>
  <c r="AJ29"/>
  <c r="AI29"/>
  <c r="AG29"/>
  <c r="AE29"/>
  <c r="AC29"/>
  <c r="Z29"/>
  <c r="Y29"/>
  <c r="X29"/>
  <c r="V29"/>
  <c r="U29"/>
  <c r="S29"/>
  <c r="Q29"/>
  <c r="P29"/>
  <c r="O29"/>
  <c r="N29"/>
  <c r="L29"/>
  <c r="AL28"/>
  <c r="AK28"/>
  <c r="AJ28"/>
  <c r="AI28"/>
  <c r="AG28"/>
  <c r="AE28"/>
  <c r="AC28"/>
  <c r="Z28"/>
  <c r="Y28"/>
  <c r="X28"/>
  <c r="V28"/>
  <c r="U28"/>
  <c r="S28"/>
  <c r="Q28"/>
  <c r="P28"/>
  <c r="O28"/>
  <c r="N28"/>
  <c r="L28"/>
  <c r="AL27"/>
  <c r="AK27"/>
  <c r="AJ27"/>
  <c r="AI27"/>
  <c r="AG27"/>
  <c r="AE27"/>
  <c r="AC27"/>
  <c r="Z27"/>
  <c r="Y27"/>
  <c r="X27"/>
  <c r="V27"/>
  <c r="U27"/>
  <c r="S27"/>
  <c r="Q27"/>
  <c r="P27"/>
  <c r="O27"/>
  <c r="N27"/>
  <c r="L27"/>
  <c r="AL26"/>
  <c r="AK26"/>
  <c r="AJ26"/>
  <c r="AI26"/>
  <c r="AG26"/>
  <c r="AE26"/>
  <c r="AC26"/>
  <c r="Z26"/>
  <c r="Y26"/>
  <c r="X26"/>
  <c r="V26"/>
  <c r="U26"/>
  <c r="S26"/>
  <c r="Q26"/>
  <c r="P26"/>
  <c r="O26"/>
  <c r="N26"/>
  <c r="L26"/>
  <c r="AL25"/>
  <c r="AK25"/>
  <c r="AJ25"/>
  <c r="AI25"/>
  <c r="AG25"/>
  <c r="AE25"/>
  <c r="AC25"/>
  <c r="Z25"/>
  <c r="Y25"/>
  <c r="X25"/>
  <c r="V25"/>
  <c r="U25"/>
  <c r="S25"/>
  <c r="Q25"/>
  <c r="P25"/>
  <c r="O25"/>
  <c r="N25"/>
  <c r="L25"/>
  <c r="AL24"/>
  <c r="AK24"/>
  <c r="AJ24"/>
  <c r="AI24"/>
  <c r="AG24"/>
  <c r="AE24"/>
  <c r="AC24"/>
  <c r="Z24"/>
  <c r="Y24"/>
  <c r="X24"/>
  <c r="V24"/>
  <c r="U24"/>
  <c r="S24"/>
  <c r="Q24"/>
  <c r="P24"/>
  <c r="O24"/>
  <c r="N24"/>
  <c r="L24"/>
  <c r="AL23"/>
  <c r="AK23"/>
  <c r="AJ23"/>
  <c r="AI23"/>
  <c r="AG23"/>
  <c r="AE23"/>
  <c r="AC23"/>
  <c r="Z23"/>
  <c r="Y23"/>
  <c r="X23"/>
  <c r="V23"/>
  <c r="U23"/>
  <c r="S23"/>
  <c r="Q23"/>
  <c r="P23"/>
  <c r="O23"/>
  <c r="N23"/>
  <c r="L23"/>
  <c r="AL21"/>
  <c r="AL30" s="1"/>
  <c r="AK21"/>
  <c r="AK30" s="1"/>
  <c r="AJ21"/>
  <c r="AJ30" s="1"/>
  <c r="AI21"/>
  <c r="AI30" s="1"/>
  <c r="AG21"/>
  <c r="AG30" s="1"/>
  <c r="AE21"/>
  <c r="AE30" s="1"/>
  <c r="AC21"/>
  <c r="AC30" s="1"/>
  <c r="Z21"/>
  <c r="Z30" s="1"/>
  <c r="Y21"/>
  <c r="Y30" s="1"/>
  <c r="X21"/>
  <c r="X30" s="1"/>
  <c r="V21"/>
  <c r="V30" s="1"/>
  <c r="U21"/>
  <c r="U30" s="1"/>
  <c r="S21"/>
  <c r="S30" s="1"/>
  <c r="Q21"/>
  <c r="Q30" s="1"/>
  <c r="P21"/>
  <c r="P30" s="1"/>
  <c r="O21"/>
  <c r="O30" s="1"/>
  <c r="N21"/>
  <c r="N30" s="1"/>
  <c r="L21"/>
  <c r="L30" s="1"/>
  <c r="D215"/>
  <c r="D208" s="1"/>
  <c r="D209"/>
  <c r="D203"/>
  <c r="D192"/>
  <c r="D191" s="1"/>
  <c r="D190" s="1"/>
  <c r="D29" s="1"/>
  <c r="D188"/>
  <c r="D187"/>
  <c r="D186" s="1"/>
  <c r="D184"/>
  <c r="D182"/>
  <c r="D181"/>
  <c r="D180" s="1"/>
  <c r="D27" s="1"/>
  <c r="D178"/>
  <c r="D175" s="1"/>
  <c r="D26" s="1"/>
  <c r="D176"/>
  <c r="D173"/>
  <c r="D172"/>
  <c r="D169" s="1"/>
  <c r="D170"/>
  <c r="D167"/>
  <c r="D165"/>
  <c r="D163"/>
  <c r="D162"/>
  <c r="D160"/>
  <c r="D158"/>
  <c r="D156"/>
  <c r="D154"/>
  <c r="D152"/>
  <c r="D151"/>
  <c r="D149"/>
  <c r="D131"/>
  <c r="D130" s="1"/>
  <c r="D129" s="1"/>
  <c r="D89"/>
  <c r="D77"/>
  <c r="D76" s="1"/>
  <c r="D74"/>
  <c r="D70"/>
  <c r="D69"/>
  <c r="D67"/>
  <c r="D66"/>
  <c r="D64"/>
  <c r="D62"/>
  <c r="D60"/>
  <c r="D59"/>
  <c r="D57"/>
  <c r="D55"/>
  <c r="D53"/>
  <c r="D52"/>
  <c r="D51" s="1"/>
  <c r="D49"/>
  <c r="D47"/>
  <c r="D46"/>
  <c r="D44"/>
  <c r="D40"/>
  <c r="D39" s="1"/>
  <c r="D36"/>
  <c r="D33" s="1"/>
  <c r="D32" s="1"/>
  <c r="D34"/>
  <c r="D28"/>
  <c r="D23"/>
  <c r="BW162" l="1"/>
  <c r="BX162" s="1"/>
  <c r="G181"/>
  <c r="G180" s="1"/>
  <c r="G27" s="1"/>
  <c r="AO40"/>
  <c r="AO39" s="1"/>
  <c r="AO33"/>
  <c r="AO32" s="1"/>
  <c r="AO203"/>
  <c r="AP131"/>
  <c r="AP130" s="1"/>
  <c r="AP209"/>
  <c r="AP181"/>
  <c r="AP180" s="1"/>
  <c r="AP27" s="1"/>
  <c r="AP46"/>
  <c r="AP192"/>
  <c r="AP191" s="1"/>
  <c r="AP203"/>
  <c r="AP215"/>
  <c r="AR190"/>
  <c r="AR29" s="1"/>
  <c r="AR208"/>
  <c r="AR46"/>
  <c r="AR52"/>
  <c r="AR151"/>
  <c r="AR169"/>
  <c r="AR59"/>
  <c r="AR181"/>
  <c r="AR180" s="1"/>
  <c r="AR27" s="1"/>
  <c r="AT52"/>
  <c r="AT46"/>
  <c r="AT192"/>
  <c r="AT191" s="1"/>
  <c r="AT203"/>
  <c r="AT215"/>
  <c r="AT89"/>
  <c r="AT131"/>
  <c r="AT130" s="1"/>
  <c r="AT129" s="1"/>
  <c r="AT181"/>
  <c r="AT180" s="1"/>
  <c r="AT27" s="1"/>
  <c r="AT40"/>
  <c r="AT39" s="1"/>
  <c r="AT209"/>
  <c r="AP129"/>
  <c r="AP89"/>
  <c r="AP208"/>
  <c r="AP77"/>
  <c r="AP175"/>
  <c r="AP26" s="1"/>
  <c r="AP169"/>
  <c r="K192"/>
  <c r="K36"/>
  <c r="K33" s="1"/>
  <c r="K169"/>
  <c r="I192"/>
  <c r="I77"/>
  <c r="I131"/>
  <c r="I130" s="1"/>
  <c r="I129" s="1"/>
  <c r="I175"/>
  <c r="I26" s="1"/>
  <c r="I215"/>
  <c r="I40"/>
  <c r="I39" s="1"/>
  <c r="G40"/>
  <c r="G39" s="1"/>
  <c r="G46"/>
  <c r="G52"/>
  <c r="G51" s="1"/>
  <c r="G73"/>
  <c r="G173"/>
  <c r="G192"/>
  <c r="G36"/>
  <c r="G203"/>
  <c r="I59"/>
  <c r="I151"/>
  <c r="I203"/>
  <c r="I209"/>
  <c r="I52"/>
  <c r="I51" s="1"/>
  <c r="I89"/>
  <c r="I76" s="1"/>
  <c r="I73" s="1"/>
  <c r="I181"/>
  <c r="I180" s="1"/>
  <c r="I27" s="1"/>
  <c r="I191"/>
  <c r="K40"/>
  <c r="K39" s="1"/>
  <c r="K46"/>
  <c r="K77"/>
  <c r="K131"/>
  <c r="K130" s="1"/>
  <c r="K129" s="1"/>
  <c r="K151"/>
  <c r="K175"/>
  <c r="K26" s="1"/>
  <c r="K203"/>
  <c r="K209"/>
  <c r="K208" s="1"/>
  <c r="K89"/>
  <c r="K76" s="1"/>
  <c r="K73" s="1"/>
  <c r="K72" s="1"/>
  <c r="K25" s="1"/>
  <c r="K181"/>
  <c r="K180" s="1"/>
  <c r="K27" s="1"/>
  <c r="F129"/>
  <c r="F175"/>
  <c r="F26" s="1"/>
  <c r="BY37"/>
  <c r="BY42"/>
  <c r="BZ42" s="1"/>
  <c r="BY63"/>
  <c r="BY81"/>
  <c r="BY85"/>
  <c r="BZ85" s="1"/>
  <c r="BY92"/>
  <c r="BZ92" s="1"/>
  <c r="BY96"/>
  <c r="BZ96" s="1"/>
  <c r="BY100"/>
  <c r="BZ100" s="1"/>
  <c r="BY104"/>
  <c r="BZ104" s="1"/>
  <c r="BY108"/>
  <c r="BZ108" s="1"/>
  <c r="BY112"/>
  <c r="BZ112" s="1"/>
  <c r="BY116"/>
  <c r="BZ116" s="1"/>
  <c r="BY120"/>
  <c r="BZ120" s="1"/>
  <c r="BY124"/>
  <c r="BZ124" s="1"/>
  <c r="BY128"/>
  <c r="BZ128" s="1"/>
  <c r="BY133"/>
  <c r="BZ133" s="1"/>
  <c r="BY137"/>
  <c r="BZ137" s="1"/>
  <c r="BY141"/>
  <c r="BZ141" s="1"/>
  <c r="BY145"/>
  <c r="BZ145" s="1"/>
  <c r="BY155"/>
  <c r="BY159"/>
  <c r="BY177"/>
  <c r="BY185"/>
  <c r="BZ185" s="1"/>
  <c r="BY189"/>
  <c r="BY194"/>
  <c r="BZ194" s="1"/>
  <c r="BY198"/>
  <c r="BZ198" s="1"/>
  <c r="BY202"/>
  <c r="BY206"/>
  <c r="BZ206" s="1"/>
  <c r="BY211"/>
  <c r="BZ211" s="1"/>
  <c r="BY218"/>
  <c r="BZ218" s="1"/>
  <c r="F36"/>
  <c r="BY38"/>
  <c r="BZ38" s="1"/>
  <c r="BY43"/>
  <c r="BZ43" s="1"/>
  <c r="BY71"/>
  <c r="BY82"/>
  <c r="BZ82" s="1"/>
  <c r="BY86"/>
  <c r="BZ86" s="1"/>
  <c r="BY93"/>
  <c r="BZ93" s="1"/>
  <c r="BY97"/>
  <c r="BZ97" s="1"/>
  <c r="BY101"/>
  <c r="BZ101" s="1"/>
  <c r="BY105"/>
  <c r="BZ105" s="1"/>
  <c r="BY109"/>
  <c r="BZ109" s="1"/>
  <c r="BY113"/>
  <c r="BZ113" s="1"/>
  <c r="BY117"/>
  <c r="BZ117" s="1"/>
  <c r="BY121"/>
  <c r="BZ121" s="1"/>
  <c r="BY125"/>
  <c r="BZ125" s="1"/>
  <c r="BY134"/>
  <c r="BZ134" s="1"/>
  <c r="BY138"/>
  <c r="BZ138" s="1"/>
  <c r="BY142"/>
  <c r="BZ142" s="1"/>
  <c r="BY146"/>
  <c r="BZ146" s="1"/>
  <c r="BY164"/>
  <c r="BZ164" s="1"/>
  <c r="BY171"/>
  <c r="BY187"/>
  <c r="BY195"/>
  <c r="BZ195" s="1"/>
  <c r="BY199"/>
  <c r="BZ199" s="1"/>
  <c r="BY207"/>
  <c r="BZ207" s="1"/>
  <c r="BY212"/>
  <c r="BZ212" s="1"/>
  <c r="F77"/>
  <c r="BY35"/>
  <c r="BY61"/>
  <c r="BY65"/>
  <c r="BY79"/>
  <c r="BZ79" s="1"/>
  <c r="BY83"/>
  <c r="BZ83" s="1"/>
  <c r="BY87"/>
  <c r="BZ87" s="1"/>
  <c r="BY94"/>
  <c r="BZ94" s="1"/>
  <c r="BY98"/>
  <c r="BZ98" s="1"/>
  <c r="BY102"/>
  <c r="BZ102" s="1"/>
  <c r="BY106"/>
  <c r="BZ106" s="1"/>
  <c r="BY110"/>
  <c r="BZ110" s="1"/>
  <c r="BY114"/>
  <c r="BZ114" s="1"/>
  <c r="BY118"/>
  <c r="BZ118" s="1"/>
  <c r="BY122"/>
  <c r="BZ122" s="1"/>
  <c r="BY126"/>
  <c r="BZ126" s="1"/>
  <c r="BY135"/>
  <c r="BZ135" s="1"/>
  <c r="BY139"/>
  <c r="BZ139" s="1"/>
  <c r="BY143"/>
  <c r="BZ143" s="1"/>
  <c r="BY147"/>
  <c r="BZ147" s="1"/>
  <c r="BY153"/>
  <c r="BY152" s="1"/>
  <c r="BY157"/>
  <c r="BY161"/>
  <c r="BY179"/>
  <c r="BY183"/>
  <c r="BZ183" s="1"/>
  <c r="BY196"/>
  <c r="BZ196" s="1"/>
  <c r="BY200"/>
  <c r="BZ200" s="1"/>
  <c r="BY204"/>
  <c r="BY213"/>
  <c r="BZ213" s="1"/>
  <c r="BY216"/>
  <c r="BY41"/>
  <c r="BY45"/>
  <c r="BY75"/>
  <c r="BY74" s="1"/>
  <c r="BZ74" s="1"/>
  <c r="BY80"/>
  <c r="BZ80" s="1"/>
  <c r="BY84"/>
  <c r="BZ84" s="1"/>
  <c r="BY88"/>
  <c r="BZ88" s="1"/>
  <c r="BY91"/>
  <c r="BZ91" s="1"/>
  <c r="BY95"/>
  <c r="BZ95" s="1"/>
  <c r="BY99"/>
  <c r="BZ99" s="1"/>
  <c r="BY103"/>
  <c r="BZ103" s="1"/>
  <c r="BY107"/>
  <c r="BZ107" s="1"/>
  <c r="BY111"/>
  <c r="BZ111" s="1"/>
  <c r="BY115"/>
  <c r="BZ115" s="1"/>
  <c r="BY119"/>
  <c r="BZ119" s="1"/>
  <c r="BY123"/>
  <c r="BZ123" s="1"/>
  <c r="BY127"/>
  <c r="BZ127" s="1"/>
  <c r="BY136"/>
  <c r="BZ136" s="1"/>
  <c r="BY140"/>
  <c r="BZ140" s="1"/>
  <c r="BY144"/>
  <c r="BZ144" s="1"/>
  <c r="BY148"/>
  <c r="BZ148" s="1"/>
  <c r="BY184"/>
  <c r="BZ184" s="1"/>
  <c r="BY193"/>
  <c r="BZ193" s="1"/>
  <c r="BY197"/>
  <c r="BZ197" s="1"/>
  <c r="BY201"/>
  <c r="BZ201" s="1"/>
  <c r="BY205"/>
  <c r="BZ205" s="1"/>
  <c r="BY210"/>
  <c r="BY214"/>
  <c r="BZ214" s="1"/>
  <c r="BY217"/>
  <c r="BZ217" s="1"/>
  <c r="AT76"/>
  <c r="AT73" s="1"/>
  <c r="AT169"/>
  <c r="AT172"/>
  <c r="AR131"/>
  <c r="AR130" s="1"/>
  <c r="AR129" s="1"/>
  <c r="AP76"/>
  <c r="AP73" s="1"/>
  <c r="BZ41"/>
  <c r="BZ45"/>
  <c r="BY44"/>
  <c r="BZ44" s="1"/>
  <c r="AO55"/>
  <c r="BY56"/>
  <c r="AO67"/>
  <c r="AO66" s="1"/>
  <c r="BY68"/>
  <c r="AO131"/>
  <c r="AO130" s="1"/>
  <c r="BY132"/>
  <c r="AO167"/>
  <c r="BY168"/>
  <c r="AO173"/>
  <c r="BY174"/>
  <c r="BZ179"/>
  <c r="BY178"/>
  <c r="BY186"/>
  <c r="BZ186" s="1"/>
  <c r="BZ187"/>
  <c r="BZ37"/>
  <c r="BY36"/>
  <c r="AO47"/>
  <c r="BY48"/>
  <c r="AO57"/>
  <c r="BY58"/>
  <c r="BY62"/>
  <c r="BZ63"/>
  <c r="AO89"/>
  <c r="BY90"/>
  <c r="AO149"/>
  <c r="BY150"/>
  <c r="BZ155"/>
  <c r="BY154"/>
  <c r="BZ154" s="1"/>
  <c r="BY158"/>
  <c r="BZ158" s="1"/>
  <c r="BZ159"/>
  <c r="AO181"/>
  <c r="BY182"/>
  <c r="BZ204"/>
  <c r="BY203"/>
  <c r="BZ203" s="1"/>
  <c r="BZ210"/>
  <c r="AO186"/>
  <c r="AO49"/>
  <c r="BY50"/>
  <c r="BY70"/>
  <c r="BZ71"/>
  <c r="AO77"/>
  <c r="BY78"/>
  <c r="BZ78" s="1"/>
  <c r="BY163"/>
  <c r="BZ171"/>
  <c r="BY170"/>
  <c r="BZ170" s="1"/>
  <c r="BY176"/>
  <c r="BZ176" s="1"/>
  <c r="BZ177"/>
  <c r="AO209"/>
  <c r="AO215"/>
  <c r="BZ35"/>
  <c r="BY34"/>
  <c r="AO53"/>
  <c r="BY54"/>
  <c r="BZ61"/>
  <c r="BY60"/>
  <c r="BZ60" s="1"/>
  <c r="BZ65"/>
  <c r="BY64"/>
  <c r="BZ64" s="1"/>
  <c r="BZ153"/>
  <c r="BZ157"/>
  <c r="BY156"/>
  <c r="BZ156" s="1"/>
  <c r="BY160"/>
  <c r="BZ160" s="1"/>
  <c r="BZ161"/>
  <c r="AO165"/>
  <c r="BY166"/>
  <c r="BY188"/>
  <c r="BZ189"/>
  <c r="BY215"/>
  <c r="BZ216"/>
  <c r="AO151"/>
  <c r="AO172"/>
  <c r="AO169" s="1"/>
  <c r="BZ202"/>
  <c r="AO192"/>
  <c r="AO191" s="1"/>
  <c r="BZ81"/>
  <c r="BW208"/>
  <c r="BX208" s="1"/>
  <c r="BW191"/>
  <c r="BX191" s="1"/>
  <c r="BX192"/>
  <c r="BX181"/>
  <c r="BW130"/>
  <c r="BW129" s="1"/>
  <c r="BX129" s="1"/>
  <c r="BW76"/>
  <c r="BX76" s="1"/>
  <c r="BW46"/>
  <c r="BX46" s="1"/>
  <c r="BX74"/>
  <c r="BX152"/>
  <c r="BX52"/>
  <c r="BW33"/>
  <c r="BX22"/>
  <c r="BX34"/>
  <c r="BW169"/>
  <c r="BX169" s="1"/>
  <c r="BX170"/>
  <c r="BW27"/>
  <c r="BX27" s="1"/>
  <c r="BX180"/>
  <c r="BW59"/>
  <c r="BX59" s="1"/>
  <c r="BX60"/>
  <c r="BW39"/>
  <c r="BX39" s="1"/>
  <c r="BX40"/>
  <c r="BW175"/>
  <c r="BX176"/>
  <c r="BW69"/>
  <c r="BX70"/>
  <c r="BW23"/>
  <c r="BX23" s="1"/>
  <c r="BX36"/>
  <c r="AN33"/>
  <c r="AN32" s="1"/>
  <c r="AN31" s="1"/>
  <c r="AN24" s="1"/>
  <c r="AR33"/>
  <c r="AR32" s="1"/>
  <c r="AP23"/>
  <c r="AP66"/>
  <c r="AO76"/>
  <c r="AO73" s="1"/>
  <c r="AS76"/>
  <c r="AR73"/>
  <c r="AR72" s="1"/>
  <c r="AR25" s="1"/>
  <c r="AQ151"/>
  <c r="AP151"/>
  <c r="AT151"/>
  <c r="AP33"/>
  <c r="AP32" s="1"/>
  <c r="AT33"/>
  <c r="AT32" s="1"/>
  <c r="AQ32"/>
  <c r="AN23"/>
  <c r="AR23"/>
  <c r="AR51"/>
  <c r="AP59"/>
  <c r="AP51" s="1"/>
  <c r="AT59"/>
  <c r="AT51" s="1"/>
  <c r="AT66"/>
  <c r="AQ66"/>
  <c r="AS73"/>
  <c r="AS72" s="1"/>
  <c r="AS25" s="1"/>
  <c r="AN175"/>
  <c r="AN26" s="1"/>
  <c r="AR175"/>
  <c r="AR26" s="1"/>
  <c r="AQ76"/>
  <c r="AQ73" s="1"/>
  <c r="AQ72" s="1"/>
  <c r="AQ25" s="1"/>
  <c r="AQ46"/>
  <c r="AO52"/>
  <c r="AO51" s="1"/>
  <c r="AS52"/>
  <c r="AS51" s="1"/>
  <c r="AS31" s="1"/>
  <c r="AS24" s="1"/>
  <c r="AS21" s="1"/>
  <c r="AS30" s="1"/>
  <c r="AP190"/>
  <c r="AP29" s="1"/>
  <c r="E208"/>
  <c r="E23"/>
  <c r="E59"/>
  <c r="E151"/>
  <c r="E72" s="1"/>
  <c r="E25" s="1"/>
  <c r="E33"/>
  <c r="E32" s="1"/>
  <c r="E191"/>
  <c r="E190" s="1"/>
  <c r="E29" s="1"/>
  <c r="E51"/>
  <c r="K66"/>
  <c r="K52"/>
  <c r="K51" s="1"/>
  <c r="K191"/>
  <c r="K190" s="1"/>
  <c r="K29" s="1"/>
  <c r="K173"/>
  <c r="J208"/>
  <c r="J23"/>
  <c r="J59"/>
  <c r="J151"/>
  <c r="J33"/>
  <c r="J32" s="1"/>
  <c r="J31" s="1"/>
  <c r="J24" s="1"/>
  <c r="J191"/>
  <c r="J190" s="1"/>
  <c r="J29" s="1"/>
  <c r="J51"/>
  <c r="J72"/>
  <c r="J25" s="1"/>
  <c r="I33"/>
  <c r="I32" s="1"/>
  <c r="I69"/>
  <c r="I46"/>
  <c r="I169"/>
  <c r="I66"/>
  <c r="I208"/>
  <c r="I190" s="1"/>
  <c r="I29" s="1"/>
  <c r="I173"/>
  <c r="I23" s="1"/>
  <c r="H76"/>
  <c r="H73" s="1"/>
  <c r="H72" s="1"/>
  <c r="H25" s="1"/>
  <c r="H32"/>
  <c r="H66"/>
  <c r="H52"/>
  <c r="H51" s="1"/>
  <c r="H169"/>
  <c r="H173"/>
  <c r="H23" s="1"/>
  <c r="G33"/>
  <c r="G32" s="1"/>
  <c r="G31" s="1"/>
  <c r="G24" s="1"/>
  <c r="G66"/>
  <c r="G208"/>
  <c r="G151"/>
  <c r="G72" s="1"/>
  <c r="G25" s="1"/>
  <c r="G191"/>
  <c r="F208"/>
  <c r="F190" s="1"/>
  <c r="F29" s="1"/>
  <c r="F180"/>
  <c r="F27" s="1"/>
  <c r="F169"/>
  <c r="F151"/>
  <c r="F76"/>
  <c r="F73" s="1"/>
  <c r="F66"/>
  <c r="F59"/>
  <c r="F52"/>
  <c r="F23"/>
  <c r="F33"/>
  <c r="F32" s="1"/>
  <c r="BP66"/>
  <c r="BP31" s="1"/>
  <c r="BP24" s="1"/>
  <c r="BP21" s="1"/>
  <c r="BP30" s="1"/>
  <c r="BS73"/>
  <c r="BS72" s="1"/>
  <c r="BS25" s="1"/>
  <c r="BS32"/>
  <c r="BS31" s="1"/>
  <c r="BS24" s="1"/>
  <c r="BS21" s="1"/>
  <c r="BS30" s="1"/>
  <c r="BU73"/>
  <c r="BU72" s="1"/>
  <c r="BU25" s="1"/>
  <c r="BU21" s="1"/>
  <c r="BU30" s="1"/>
  <c r="BN73"/>
  <c r="BN72" s="1"/>
  <c r="BN25" s="1"/>
  <c r="BN51"/>
  <c r="BL72"/>
  <c r="BL25" s="1"/>
  <c r="BL190"/>
  <c r="BL29" s="1"/>
  <c r="BN32"/>
  <c r="BN31" s="1"/>
  <c r="BN24" s="1"/>
  <c r="BN21" s="1"/>
  <c r="BN30" s="1"/>
  <c r="BL31"/>
  <c r="BL24" s="1"/>
  <c r="BL21" s="1"/>
  <c r="BL30" s="1"/>
  <c r="BI31"/>
  <c r="BI24" s="1"/>
  <c r="BI21" s="1"/>
  <c r="BI30" s="1"/>
  <c r="BM31"/>
  <c r="BM24" s="1"/>
  <c r="BM21" s="1"/>
  <c r="BM30" s="1"/>
  <c r="BN23"/>
  <c r="BC72"/>
  <c r="BC25" s="1"/>
  <c r="BC21" s="1"/>
  <c r="BC30" s="1"/>
  <c r="BG72"/>
  <c r="BG25" s="1"/>
  <c r="BG21" s="1"/>
  <c r="BG30" s="1"/>
  <c r="BD72"/>
  <c r="BD25" s="1"/>
  <c r="BD21" s="1"/>
  <c r="BD30" s="1"/>
  <c r="BH72"/>
  <c r="BH25" s="1"/>
  <c r="BH21" s="1"/>
  <c r="BH30" s="1"/>
  <c r="BA51"/>
  <c r="BA190"/>
  <c r="BA29" s="1"/>
  <c r="BA66"/>
  <c r="BA72"/>
  <c r="BA25" s="1"/>
  <c r="BA31"/>
  <c r="BA24" s="1"/>
  <c r="BA23"/>
  <c r="AV72"/>
  <c r="AV25" s="1"/>
  <c r="AV21" s="1"/>
  <c r="AV30" s="1"/>
  <c r="D31"/>
  <c r="D24" s="1"/>
  <c r="D73"/>
  <c r="D72" s="1"/>
  <c r="D25" s="1"/>
  <c r="D21" s="1"/>
  <c r="D30" s="1"/>
  <c r="BW151" l="1"/>
  <c r="BX151" s="1"/>
  <c r="G23"/>
  <c r="AO46"/>
  <c r="AO31" s="1"/>
  <c r="AO24" s="1"/>
  <c r="AT23"/>
  <c r="AT208"/>
  <c r="AT190" s="1"/>
  <c r="AT29" s="1"/>
  <c r="AT72"/>
  <c r="AT25" s="1"/>
  <c r="AP72"/>
  <c r="AP25" s="1"/>
  <c r="K32"/>
  <c r="K31" s="1"/>
  <c r="K24" s="1"/>
  <c r="K21" s="1"/>
  <c r="K30" s="1"/>
  <c r="I72"/>
  <c r="I25" s="1"/>
  <c r="BZ75"/>
  <c r="BY77"/>
  <c r="BY192"/>
  <c r="BY209"/>
  <c r="BZ209" s="1"/>
  <c r="BY40"/>
  <c r="BZ40" s="1"/>
  <c r="AO23"/>
  <c r="BY33"/>
  <c r="BZ34"/>
  <c r="AO180"/>
  <c r="AO27" s="1"/>
  <c r="BY208"/>
  <c r="BZ208" s="1"/>
  <c r="BZ215"/>
  <c r="BY49"/>
  <c r="BZ49" s="1"/>
  <c r="BZ50"/>
  <c r="BZ182"/>
  <c r="BY181"/>
  <c r="BZ90"/>
  <c r="BY89"/>
  <c r="BZ89" s="1"/>
  <c r="BZ58"/>
  <c r="BY57"/>
  <c r="BZ57" s="1"/>
  <c r="BZ36"/>
  <c r="BY175"/>
  <c r="BZ178"/>
  <c r="BY167"/>
  <c r="BZ167" s="1"/>
  <c r="BZ168"/>
  <c r="BY55"/>
  <c r="BZ55" s="1"/>
  <c r="BZ56"/>
  <c r="BY39"/>
  <c r="BZ39" s="1"/>
  <c r="AO208"/>
  <c r="AO190" s="1"/>
  <c r="AO29" s="1"/>
  <c r="BZ166"/>
  <c r="BY165"/>
  <c r="BZ165" s="1"/>
  <c r="BZ54"/>
  <c r="BY53"/>
  <c r="BZ70"/>
  <c r="BY69"/>
  <c r="BY59"/>
  <c r="BZ59" s="1"/>
  <c r="BZ62"/>
  <c r="AO129"/>
  <c r="AO72" s="1"/>
  <c r="AO25" s="1"/>
  <c r="BY28"/>
  <c r="BZ28" s="1"/>
  <c r="BZ188"/>
  <c r="BZ152"/>
  <c r="BZ163"/>
  <c r="BY162"/>
  <c r="BZ162" s="1"/>
  <c r="BZ150"/>
  <c r="BY149"/>
  <c r="BZ149" s="1"/>
  <c r="BZ48"/>
  <c r="BY47"/>
  <c r="BZ174"/>
  <c r="BY173"/>
  <c r="BZ173" s="1"/>
  <c r="BY172"/>
  <c r="BZ132"/>
  <c r="BY131"/>
  <c r="BY22" s="1"/>
  <c r="BZ22" s="1"/>
  <c r="BZ68"/>
  <c r="BY67"/>
  <c r="BZ67" s="1"/>
  <c r="BZ192"/>
  <c r="BY191"/>
  <c r="BZ77"/>
  <c r="BY76"/>
  <c r="BW190"/>
  <c r="BX190" s="1"/>
  <c r="BX130"/>
  <c r="BW73"/>
  <c r="BX73" s="1"/>
  <c r="BW51"/>
  <c r="BX51" s="1"/>
  <c r="BX175"/>
  <c r="BW26"/>
  <c r="BX26" s="1"/>
  <c r="BX33"/>
  <c r="BW32"/>
  <c r="BX69"/>
  <c r="BW66"/>
  <c r="BX66" s="1"/>
  <c r="AT31"/>
  <c r="AT24" s="1"/>
  <c r="AN21"/>
  <c r="AN30" s="1"/>
  <c r="AQ31"/>
  <c r="AQ24" s="1"/>
  <c r="AQ21" s="1"/>
  <c r="AQ30" s="1"/>
  <c r="AP31"/>
  <c r="AP24" s="1"/>
  <c r="AP21" s="1"/>
  <c r="AP30" s="1"/>
  <c r="AR31"/>
  <c r="AR24" s="1"/>
  <c r="AR21" s="1"/>
  <c r="AR30" s="1"/>
  <c r="E31"/>
  <c r="E24" s="1"/>
  <c r="E21" s="1"/>
  <c r="E30" s="1"/>
  <c r="J21"/>
  <c r="J30" s="1"/>
  <c r="I31"/>
  <c r="I24" s="1"/>
  <c r="I21" s="1"/>
  <c r="I30" s="1"/>
  <c r="H31"/>
  <c r="H24" s="1"/>
  <c r="H21" s="1"/>
  <c r="H30" s="1"/>
  <c r="G190"/>
  <c r="G29" s="1"/>
  <c r="G21" s="1"/>
  <c r="G30" s="1"/>
  <c r="F72"/>
  <c r="F25" s="1"/>
  <c r="F51"/>
  <c r="F31" s="1"/>
  <c r="F24" s="1"/>
  <c r="BA21"/>
  <c r="BA30" s="1"/>
  <c r="AO21" l="1"/>
  <c r="AO30" s="1"/>
  <c r="AT21"/>
  <c r="AT30" s="1"/>
  <c r="BY46"/>
  <c r="BZ46" s="1"/>
  <c r="BZ47"/>
  <c r="BY180"/>
  <c r="BZ181"/>
  <c r="BZ33"/>
  <c r="BY32"/>
  <c r="BY130"/>
  <c r="BZ131"/>
  <c r="BZ53"/>
  <c r="BY52"/>
  <c r="BY151"/>
  <c r="BZ151" s="1"/>
  <c r="BY23"/>
  <c r="BZ23" s="1"/>
  <c r="BY169"/>
  <c r="BZ169" s="1"/>
  <c r="BZ172"/>
  <c r="BY66"/>
  <c r="BZ66" s="1"/>
  <c r="BZ69"/>
  <c r="BY26"/>
  <c r="BZ26" s="1"/>
  <c r="BZ175"/>
  <c r="BZ191"/>
  <c r="BY190"/>
  <c r="BY73"/>
  <c r="BZ76"/>
  <c r="BW29"/>
  <c r="BX29" s="1"/>
  <c r="BW72"/>
  <c r="BW25" s="1"/>
  <c r="BX25" s="1"/>
  <c r="BW31"/>
  <c r="BX32"/>
  <c r="F21"/>
  <c r="F30" s="1"/>
  <c r="BX20"/>
  <c r="BY20" s="1"/>
  <c r="BZ20" s="1"/>
  <c r="CA20" s="1"/>
  <c r="BY51" l="1"/>
  <c r="BZ51" s="1"/>
  <c r="BZ52"/>
  <c r="BZ32"/>
  <c r="BY129"/>
  <c r="BZ129" s="1"/>
  <c r="BZ130"/>
  <c r="BY27"/>
  <c r="BZ27" s="1"/>
  <c r="BZ180"/>
  <c r="BY29"/>
  <c r="BZ29" s="1"/>
  <c r="BZ190"/>
  <c r="BZ73"/>
  <c r="BX72"/>
  <c r="BX31"/>
  <c r="BW24"/>
  <c r="BY72" l="1"/>
  <c r="BZ72" s="1"/>
  <c r="BY31"/>
  <c r="BW21"/>
  <c r="BX24"/>
  <c r="BY24" l="1"/>
  <c r="BZ24" s="1"/>
  <c r="BZ31"/>
  <c r="BY25"/>
  <c r="BZ25" s="1"/>
  <c r="BX21"/>
  <c r="BW30"/>
  <c r="BX30" s="1"/>
  <c r="BY21" l="1"/>
  <c r="BZ21" s="1"/>
  <c r="BY30" l="1"/>
  <c r="BZ30" s="1"/>
</calcChain>
</file>

<file path=xl/comments1.xml><?xml version="1.0" encoding="utf-8"?>
<comments xmlns="http://schemas.openxmlformats.org/spreadsheetml/2006/main">
  <authors>
    <author>Автор</author>
  </authors>
  <commentLis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<sst xmlns="http://schemas.openxmlformats.org/spreadsheetml/2006/main" count="7890" uniqueCount="537">
  <si>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</si>
  <si>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</si>
  <si>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</si>
  <si>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</si>
  <si>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</si>
  <si>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</si>
  <si>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</si>
  <si>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</si>
  <si>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</si>
  <si>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</si>
  <si>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</si>
  <si>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</si>
  <si>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</si>
  <si>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</si>
  <si>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</si>
  <si>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</si>
  <si>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</si>
  <si>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</si>
  <si>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</si>
  <si>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</si>
  <si>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</si>
  <si>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</si>
  <si>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</si>
  <si>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</si>
  <si>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</si>
  <si>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</si>
  <si>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</si>
  <si>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</si>
  <si>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</si>
  <si>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</si>
  <si>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</si>
  <si>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</si>
  <si>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</si>
  <si>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</si>
  <si>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</si>
  <si>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</si>
  <si>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</si>
  <si>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</si>
  <si>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</si>
  <si>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</si>
  <si>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</si>
  <si>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</si>
  <si>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</si>
  <si>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</si>
  <si>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</si>
  <si>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</si>
  <si>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</si>
  <si>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</si>
  <si>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</si>
  <si>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</si>
  <si>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</si>
  <si>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</si>
  <si>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</si>
  <si>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</si>
  <si>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</si>
  <si>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</si>
  <si>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</si>
  <si>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</si>
  <si>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</si>
  <si>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</si>
  <si>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</si>
  <si>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</si>
  <si>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</si>
  <si>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</si>
  <si>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</si>
  <si>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</si>
  <si>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</si>
  <si>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</si>
  <si>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</si>
  <si>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</si>
  <si>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</si>
  <si>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</si>
  <si>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</si>
  <si>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</si>
  <si>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</si>
  <si>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</si>
  <si>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</si>
  <si>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</si>
  <si>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</si>
  <si>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</si>
  <si>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</si>
  <si>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</si>
  <si>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</si>
  <si>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</si>
  <si>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</si>
  <si>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</si>
  <si>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</si>
  <si>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</si>
  <si>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</si>
  <si>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</si>
  <si>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</si>
  <si>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</si>
  <si>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</si>
  <si>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</si>
  <si>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</si>
  <si>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</si>
  <si>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</si>
  <si>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</si>
  <si>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</si>
  <si>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</si>
  <si>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</si>
  <si>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</si>
  <si>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</si>
  <si>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</si>
  <si>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</si>
  <si>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</si>
  <si>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</si>
  <si>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</si>
  <si>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</si>
  <si>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</si>
  <si>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</si>
  <si>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</si>
  <si>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</si>
  <si>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</si>
  <si>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</si>
  <si>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</si>
  <si>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</si>
  <si>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</si>
  <si>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</si>
  <si>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</si>
  <si>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</si>
  <si>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</si>
  <si>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</si>
  <si>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</si>
  <si>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</si>
  <si>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</si>
  <si>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</si>
  <si>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</si>
  <si>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</si>
  <si>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</si>
  <si>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</si>
  <si>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</si>
  <si>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</si>
  <si>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</si>
  <si>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</si>
  <si>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</si>
  <si>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</si>
  <si>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</si>
  <si>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</si>
  <si>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</si>
  <si>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</si>
  <si>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</si>
  <si>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</si>
  <si>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</si>
  <si>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</si>
  <si>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</si>
  <si>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</si>
  <si>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</si>
  <si>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</si>
  <si>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</si>
  <si>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</si>
  <si>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</si>
  <si>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</si>
  <si>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</si>
  <si>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</si>
  <si>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</si>
  <si>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</si>
  <si>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</si>
  <si>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</si>
  <si>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</si>
  <si>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</si>
  <si>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</si>
  <si>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</si>
  <si>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</si>
  <si>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</si>
  <si>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</si>
  <si>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</si>
  <si>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</si>
  <si>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</si>
  <si>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</si>
  <si>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</si>
  <si>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</si>
  <si>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</si>
  <si>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</si>
  <si>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</si>
  <si>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</si>
  <si>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</si>
  <si>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</si>
  <si>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</si>
  <si>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</si>
  <si>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</si>
  <si>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</si>
  <si>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</si>
  <si>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</si>
  <si>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</si>
  <si>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</si>
  <si>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</si>
  <si>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</si>
  <si>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</si>
  <si>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</si>
  <si>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</si>
  <si>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</si>
  <si>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</si>
  <si>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</si>
  <si>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</si>
  <si>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</si>
  <si>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</si>
  <si>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</si>
  <si>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</si>
  <si>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</si>
  <si>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</si>
  <si>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</si>
  <si>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</si>
  <si>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</si>
  <si>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</si>
  <si>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</si>
  <si>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</si>
  <si>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</si>
  <si>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</si>
  <si>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</si>
  <si>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</si>
  <si>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</si>
  <si>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</si>
  <si>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</si>
  <si>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</si>
  <si>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</si>
  <si>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</si>
  <si>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</si>
  <si>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</si>
  <si>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</si>
  <si>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</si>
  <si>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</si>
  <si>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</si>
  <si>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</si>
  <si>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</si>
  <si>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</si>
  <si>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</si>
  <si>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</si>
  <si>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</si>
  <si>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</si>
  <si>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</si>
  <si>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</si>
  <si>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</si>
  <si>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</si>
  <si>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</si>
  <si>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</si>
  <si>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</si>
  <si>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</si>
  <si>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</si>
  <si>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</si>
  <si>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</si>
  <si>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</si>
  <si>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</si>
  <si>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</si>
  <si>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</si>
  <si>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</si>
  <si>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</si>
  <si>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</si>
  <si>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</si>
  <si>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</si>
  <si>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</si>
  <si>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</si>
  <si>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</si>
  <si>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</si>
  <si>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</si>
  <si>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</si>
  <si>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</si>
  <si>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</si>
  <si>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</si>
  <si>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</si>
  <si>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</si>
  <si>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</si>
  <si>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</si>
  <si>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</si>
  <si>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</si>
  <si>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</si>
  <si>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</si>
  <si>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</si>
  <si>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</si>
  <si>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</si>
  <si>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</si>
  <si>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</si>
  <si>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</si>
  <si>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</si>
  <si>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</si>
  <si>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</si>
  <si>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</si>
  <si>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</si>
  <si>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</si>
  <si>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</si>
  <si>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</si>
  <si>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</si>
  <si>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</si>
  <si>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</si>
  <si>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</si>
  <si>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</si>
  <si>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</si>
  <si>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</si>
  <si>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</si>
  <si>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</si>
  <si>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</si>
  <si>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</si>
  <si>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</si>
  <si>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</si>
  <si>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</si>
  <si>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</si>
  <si>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</si>
  <si>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</si>
  <si>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</si>
  <si>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</si>
  <si>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</si>
  <si>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</si>
  <si>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</si>
  <si>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</si>
  <si>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</si>
  <si>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</si>
  <si>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</si>
  <si>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</si>
  <si>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</si>
  <si>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</si>
  <si>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</si>
  <si>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</si>
  <si>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</si>
  <si>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</si>
  <si>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</si>
  <si>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</si>
  <si>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</si>
  <si>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</si>
  <si>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</si>
  <si>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</si>
  <si>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</si>
  <si>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</si>
  <si>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</si>
  <si>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</si>
  <si>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</si>
  <si>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</si>
  <si>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</si>
  <si>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</si>
  <si>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</si>
  <si>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</si>
  <si>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</si>
  <si>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</si>
  <si>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</si>
  <si>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</si>
  <si>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</si>
  <si>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</si>
  <si>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</si>
  <si>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</si>
  <si>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</si>
  <si>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</si>
  <si>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</si>
  <si>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</si>
  <si>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</si>
  <si>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</si>
  <si>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</si>
  <si>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</si>
  <si>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</si>
  <si>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</si>
  <si>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</si>
  <si>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</si>
  <si>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</si>
  <si>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</si>
  <si>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</si>
  <si>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</si>
  <si>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</si>
  <si>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</si>
  <si>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</si>
  <si>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</si>
  <si>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</si>
  <si>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</si>
  <si>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</si>
  <si>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</si>
  <si>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</si>
  <si>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</si>
  <si>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</si>
  <si>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</si>
  <si>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</si>
  <si>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</si>
  <si>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</si>
  <si>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</si>
  <si>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</si>
  <si>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</si>
  <si>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</si>
  <si>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</si>
  <si>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</si>
  <si>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</si>
  <si>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</si>
  <si>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</si>
  <si>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</si>
  <si>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</si>
  <si>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</si>
  <si>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</si>
  <si>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</si>
  <si>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</si>
  <si>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</si>
  <si>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</si>
  <si>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</si>
  <si>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</si>
  <si>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</si>
  <si>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</si>
  <si>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</si>
  <si>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</si>
  <si>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</si>
  <si>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</si>
  <si>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</si>
  <si>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</si>
  <si>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</si>
  <si>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</si>
  <si>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</si>
  <si>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</si>
  <si>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</si>
  <si>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</si>
  <si>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</si>
  <si>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</si>
  <si>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</si>
  <si>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</si>
  <si>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</si>
  <si>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</si>
  <si>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</si>
  <si>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</si>
  <si>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</si>
  <si>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</si>
  <si>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</si>
  <si>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</si>
  <si>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</si>
  <si>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</si>
  <si>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</si>
  <si>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</si>
  <si>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</si>
  <si>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</si>
  <si>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</si>
  <si>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</si>
  <si>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</si>
  <si>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</si>
  <si>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</si>
  <si>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</si>
  <si>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</si>
  <si>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</si>
  <si>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</si>
  <si>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</si>
  <si>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</si>
  <si>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</si>
  <si>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</si>
  <si>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</si>
  <si>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</si>
  <si>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</si>
  <si>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</si>
  <si>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</si>
  <si>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</si>
  <si>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</si>
  <si>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</si>
  <si>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</si>
  <si>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</si>
  <si>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</si>
  <si>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</si>
  <si>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</si>
  <si>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</si>
  <si>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</si>
  <si>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</si>
  <si>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</si>
  <si>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</si>
  <si>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</si>
  <si>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</si>
  <si>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</si>
  <si>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</si>
  <si>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</si>
  <si>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</si>
  <si>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</si>
  <si>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</si>
  <si>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</si>
  <si>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</si>
  <si>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</si>
  <si>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</si>
  <si>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</si>
  <si>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</si>
  <si>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</si>
  <si>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</si>
  <si>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</si>
  <si>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</si>
  <si>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</si>
  <si>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</si>
  <si>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</si>
  <si>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</si>
  <si>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</si>
  <si>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</si>
  <si>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</si>
  <si>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</si>
  <si>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</si>
  <si>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</si>
  <si>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</si>
  <si>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</si>
  <si>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</si>
  <si>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</si>
  <si>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</si>
  <si>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</si>
  <si>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</si>
  <si>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</si>
  <si>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</si>
  <si>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</si>
  <si>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</si>
  <si>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</si>
  <si>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</si>
  <si>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</si>
  <si>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</si>
  <si>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</si>
  <si>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</si>
  <si>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</si>
  <si>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</si>
  <si>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</si>
  <si>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</si>
  <si>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</si>
  <si>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</si>
  <si>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</si>
  <si>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</si>
  <si>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</si>
  <si>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</si>
  <si>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</si>
  <si>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</si>
  <si>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</si>
  <si>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</si>
  <si>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</si>
  <si>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</si>
  <si>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</si>
  <si>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</si>
  <si>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</si>
  <si>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</si>
  <si>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</si>
  <si>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</si>
  <si>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</si>
  <si>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</si>
  <si>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</si>
  <si>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</si>
  <si>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</si>
  <si>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</si>
  <si>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</si>
  <si>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</si>
  <si>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</si>
  <si>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</si>
  <si>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</si>
  <si>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</si>
  <si>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</si>
  <si>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</si>
  <si>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11.06.2021г. № 88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</si>
  <si>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</si>
  <si>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>за 1 квартал  2022 года</t>
  </si>
  <si>
    <t>Год раскрытия информации: 2022 год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</si>
  <si>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2022 г</t>
    </r>
    <r>
      <rPr>
        <sz val="12"/>
        <color theme="1"/>
        <rFont val="Times New Roman"/>
        <family val="1"/>
        <charset val="204"/>
      </rPr>
      <t>оду (год N)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</si>
</sst>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FFE1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FEE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5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7" fillId="3" borderId="2" xfId="0" applyNumberFormat="1" applyFont="1" applyFill="1" applyBorder="1" applyAlignment="1">
      <alignment horizontal="center" vertical="center" wrapText="1"/>
    </xf>
    <xf numFmtId="165" fontId="37" fillId="6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" borderId="2" xfId="0" applyFont="1" applyFill="1" applyBorder="1" applyAlignment="1">
      <alignment horizontal="center" vertical="center" wrapText="1"/>
    </xf>
    <xf numFmtId="0" fontId="37" fillId="4" borderId="2" xfId="0" applyNumberFormat="1" applyFont="1" applyFill="1" applyBorder="1" applyAlignment="1">
      <alignment horizontal="center" vertical="center" wrapText="1"/>
    </xf>
    <xf numFmtId="165" fontId="37" fillId="7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4" borderId="2" xfId="0" applyFont="1" applyFill="1" applyBorder="1" applyAlignment="1">
      <alignment horizontal="center" vertical="center" wrapText="1"/>
    </xf>
    <xf numFmtId="0" fontId="37" fillId="5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vertical="center" wrapText="1"/>
    </xf>
    <xf numFmtId="0" fontId="2" fillId="0" borderId="2" xfId="2" applyNumberFormat="1" applyFont="1" applyBorder="1" applyAlignment="1">
      <alignment horizontal="center" vertical="center"/>
    </xf>
    <xf numFmtId="0" fontId="37" fillId="31" borderId="2" xfId="0" applyNumberFormat="1" applyFont="1" applyFill="1" applyBorder="1" applyAlignment="1">
      <alignment horizontal="center" vertical="center" wrapText="1"/>
    </xf>
    <xf numFmtId="165" fontId="37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1" borderId="2" xfId="0" applyFont="1" applyFill="1" applyBorder="1" applyAlignment="1">
      <alignment horizontal="center" vertical="center" wrapText="1"/>
    </xf>
    <xf numFmtId="0" fontId="37" fillId="33" borderId="2" xfId="0" applyNumberFormat="1" applyFont="1" applyFill="1" applyBorder="1" applyAlignment="1">
      <alignment horizontal="center" vertical="center" wrapText="1"/>
    </xf>
    <xf numFmtId="165" fontId="37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3" borderId="2" xfId="0" applyFont="1" applyFill="1" applyBorder="1" applyAlignment="1">
      <alignment horizontal="center" vertical="center" wrapText="1"/>
    </xf>
    <xf numFmtId="49" fontId="2" fillId="35" borderId="2" xfId="2" applyNumberFormat="1" applyFont="1" applyFill="1" applyBorder="1" applyAlignment="1">
      <alignment horizontal="center" vertical="center"/>
    </xf>
    <xf numFmtId="0" fontId="2" fillId="35" borderId="2" xfId="2" applyNumberFormat="1" applyFont="1" applyFill="1" applyBorder="1" applyAlignment="1">
      <alignment vertical="center" wrapText="1"/>
    </xf>
    <xf numFmtId="0" fontId="2" fillId="35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left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49" fontId="2" fillId="36" borderId="2" xfId="2" applyNumberFormat="1" applyFont="1" applyFill="1" applyBorder="1" applyAlignment="1">
      <alignment horizontal="center" vertical="center"/>
    </xf>
    <xf numFmtId="0" fontId="2" fillId="36" borderId="2" xfId="2" applyNumberFormat="1" applyFont="1" applyFill="1" applyBorder="1" applyAlignment="1">
      <alignment vertical="center" wrapText="1"/>
    </xf>
    <xf numFmtId="0" fontId="2" fillId="36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37" fillId="8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37" fillId="2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49" fontId="37" fillId="0" borderId="2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>
      <alignment horizontal="left" vertical="center" wrapText="1"/>
    </xf>
    <xf numFmtId="165" fontId="37" fillId="2" borderId="2" xfId="5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33" fillId="36" borderId="2" xfId="0" applyNumberFormat="1" applyFont="1" applyFill="1" applyBorder="1" applyAlignment="1">
      <alignment horizontal="center" vertical="center" wrapText="1"/>
    </xf>
    <xf numFmtId="165" fontId="34" fillId="37" borderId="2" xfId="0" applyNumberFormat="1" applyFont="1" applyFill="1" applyBorder="1" applyAlignment="1">
      <alignment horizontal="center" vertical="center" wrapText="1"/>
    </xf>
    <xf numFmtId="165" fontId="33" fillId="37" borderId="2" xfId="0" applyNumberFormat="1" applyFont="1" applyFill="1" applyBorder="1" applyAlignment="1">
      <alignment horizontal="center" vertical="center" wrapText="1"/>
    </xf>
    <xf numFmtId="165" fontId="4" fillId="37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33" fillId="37" borderId="2" xfId="0" applyNumberFormat="1" applyFont="1" applyFill="1" applyBorder="1" applyAlignment="1">
      <alignment horizontal="center" vertical="center"/>
    </xf>
    <xf numFmtId="165" fontId="33" fillId="37" borderId="1" xfId="0" applyNumberFormat="1" applyFont="1" applyFill="1" applyBorder="1" applyAlignment="1">
      <alignment horizontal="center" vertical="center"/>
    </xf>
    <xf numFmtId="165" fontId="33" fillId="36" borderId="1" xfId="0" applyNumberFormat="1" applyFont="1" applyFill="1" applyBorder="1" applyAlignment="1">
      <alignment horizontal="center" vertical="center"/>
    </xf>
    <xf numFmtId="165" fontId="34" fillId="36" borderId="2" xfId="0" applyNumberFormat="1" applyFont="1" applyFill="1" applyBorder="1" applyAlignment="1">
      <alignment horizontal="center" vertical="center" wrapText="1"/>
    </xf>
    <xf numFmtId="165" fontId="4" fillId="36" borderId="2" xfId="0" applyNumberFormat="1" applyFont="1" applyFill="1" applyBorder="1" applyAlignment="1">
      <alignment horizontal="center" vertical="center" wrapText="1"/>
    </xf>
    <xf numFmtId="165" fontId="37" fillId="3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center" vertical="center" wrapText="1"/>
    </xf>
    <xf numFmtId="1" fontId="37" fillId="4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65" fontId="37" fillId="31" borderId="2" xfId="0" applyNumberFormat="1" applyFont="1" applyFill="1" applyBorder="1" applyAlignment="1">
      <alignment horizontal="center" vertical="center" wrapText="1"/>
    </xf>
    <xf numFmtId="1" fontId="37" fillId="31" borderId="2" xfId="0" applyNumberFormat="1" applyFont="1" applyFill="1" applyBorder="1" applyAlignment="1">
      <alignment horizontal="center" vertical="center" wrapText="1"/>
    </xf>
    <xf numFmtId="165" fontId="37" fillId="33" borderId="2" xfId="0" applyNumberFormat="1" applyFont="1" applyFill="1" applyBorder="1" applyAlignment="1">
      <alignment horizontal="center" vertical="center" wrapText="1"/>
    </xf>
    <xf numFmtId="1" fontId="37" fillId="33" borderId="2" xfId="0" applyNumberFormat="1" applyFont="1" applyFill="1" applyBorder="1" applyAlignment="1">
      <alignment horizontal="center" vertical="center" wrapText="1"/>
    </xf>
    <xf numFmtId="1" fontId="2" fillId="35" borderId="2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7" fillId="5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" fillId="36" borderId="2" xfId="2" applyNumberFormat="1" applyFont="1" applyFill="1" applyBorder="1" applyAlignment="1">
      <alignment horizontal="center" vertical="center"/>
    </xf>
    <xf numFmtId="165" fontId="2" fillId="35" borderId="2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2" xfId="5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165" fontId="37" fillId="38" borderId="2" xfId="0" applyNumberFormat="1" applyFont="1" applyFill="1" applyBorder="1" applyAlignment="1">
      <alignment horizontal="center" vertical="center" wrapText="1"/>
    </xf>
    <xf numFmtId="1" fontId="37" fillId="38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center" vertical="center" wrapText="1"/>
    </xf>
    <xf numFmtId="1" fontId="3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7" fillId="0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31" fillId="2" borderId="0" xfId="2" applyFont="1" applyFill="1" applyAlignment="1">
      <alignment vertical="center"/>
    </xf>
    <xf numFmtId="4" fontId="39" fillId="3" borderId="2" xfId="1" applyNumberFormat="1" applyFont="1" applyFill="1" applyBorder="1" applyAlignment="1">
      <alignment horizontal="center" vertical="center" wrapText="1"/>
    </xf>
    <xf numFmtId="4" fontId="39" fillId="4" borderId="2" xfId="1" applyNumberFormat="1" applyFont="1" applyFill="1" applyBorder="1" applyAlignment="1">
      <alignment horizontal="center" vertical="center" wrapText="1"/>
    </xf>
    <xf numFmtId="4" fontId="39" fillId="5" borderId="2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39" fillId="39" borderId="2" xfId="1" applyNumberFormat="1" applyFont="1" applyFill="1" applyBorder="1" applyAlignment="1">
      <alignment horizontal="center" vertical="center" wrapText="1"/>
    </xf>
    <xf numFmtId="4" fontId="39" fillId="33" borderId="2" xfId="1" applyNumberFormat="1" applyFont="1" applyFill="1" applyBorder="1" applyAlignment="1">
      <alignment horizontal="center" vertical="center" wrapText="1"/>
    </xf>
    <xf numFmtId="4" fontId="39" fillId="35" borderId="2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4" fontId="39" fillId="40" borderId="2" xfId="1" applyNumberFormat="1" applyFont="1" applyFill="1" applyBorder="1" applyAlignment="1">
      <alignment horizontal="center" vertical="center" wrapText="1"/>
    </xf>
    <xf numFmtId="4" fontId="39" fillId="36" borderId="2" xfId="1" applyNumberFormat="1" applyFont="1" applyFill="1" applyBorder="1" applyAlignment="1">
      <alignment horizontal="center" vertical="center" wrapText="1"/>
    </xf>
    <xf numFmtId="4" fontId="39" fillId="41" borderId="2" xfId="1" applyNumberFormat="1" applyFont="1" applyFill="1" applyBorder="1" applyAlignment="1">
      <alignment horizontal="center" vertical="center" wrapText="1"/>
    </xf>
    <xf numFmtId="4" fontId="39" fillId="42" borderId="2" xfId="1" applyNumberFormat="1" applyFont="1" applyFill="1" applyBorder="1" applyAlignment="1">
      <alignment horizontal="center" vertical="center" wrapText="1"/>
    </xf>
    <xf numFmtId="4" fontId="39" fillId="31" borderId="2" xfId="1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center" vertical="center" wrapText="1"/>
    </xf>
    <xf numFmtId="1" fontId="33" fillId="2" borderId="2" xfId="0" applyNumberFormat="1" applyFont="1" applyFill="1" applyBorder="1" applyAlignment="1">
      <alignment horizontal="center" vertical="center" wrapText="1"/>
    </xf>
    <xf numFmtId="0" fontId="4" fillId="0" borderId="2" xfId="1" applyFont="1" applyBorder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3" fillId="43" borderId="2" xfId="4" applyFont="1" applyFill="1" applyBorder="1" applyAlignment="1">
      <alignment horizontal="center" vertical="center" wrapText="1"/>
    </xf>
    <xf numFmtId="0" fontId="4" fillId="43" borderId="2" xfId="0" applyFont="1" applyFill="1" applyBorder="1" applyAlignment="1">
      <alignment horizontal="center" vertical="center" textRotation="90" wrapText="1"/>
    </xf>
    <xf numFmtId="0" fontId="4" fillId="43" borderId="2" xfId="4" applyFont="1" applyFill="1" applyBorder="1" applyAlignment="1">
      <alignment horizontal="center" vertical="center" textRotation="90" wrapText="1"/>
    </xf>
    <xf numFmtId="0" fontId="4" fillId="43" borderId="2" xfId="4" applyFont="1" applyFill="1" applyBorder="1" applyAlignment="1">
      <alignment horizontal="center" vertical="center"/>
    </xf>
    <xf numFmtId="0" fontId="33" fillId="43" borderId="2" xfId="0" applyFont="1" applyFill="1" applyBorder="1" applyAlignment="1">
      <alignment horizontal="center" vertical="center" textRotation="90" wrapText="1"/>
    </xf>
    <xf numFmtId="0" fontId="33" fillId="43" borderId="2" xfId="4" applyFont="1" applyFill="1" applyBorder="1" applyAlignment="1">
      <alignment horizontal="center" vertical="center" textRotation="90" wrapText="1"/>
    </xf>
    <xf numFmtId="16" fontId="33" fillId="43" borderId="2" xfId="4" applyNumberFormat="1" applyFont="1" applyFill="1" applyBorder="1" applyAlignment="1">
      <alignment horizontal="center" vertical="center"/>
    </xf>
    <xf numFmtId="0" fontId="33" fillId="43" borderId="2" xfId="4" applyFont="1" applyFill="1" applyBorder="1" applyAlignment="1">
      <alignment horizontal="center" vertical="center"/>
    </xf>
    <xf numFmtId="165" fontId="34" fillId="2" borderId="1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5" fontId="37" fillId="37" borderId="1" xfId="0" applyNumberFormat="1" applyFont="1" applyFill="1" applyBorder="1" applyAlignment="1">
      <alignment horizontal="center" vertical="center"/>
    </xf>
    <xf numFmtId="165" fontId="37" fillId="37" borderId="15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0" fontId="33" fillId="43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3" fillId="43" borderId="3" xfId="4" applyFont="1" applyFill="1" applyBorder="1" applyAlignment="1">
      <alignment horizontal="center" vertical="center" wrapText="1"/>
    </xf>
    <xf numFmtId="0" fontId="33" fillId="43" borderId="4" xfId="4" applyFont="1" applyFill="1" applyBorder="1" applyAlignment="1">
      <alignment horizontal="center" vertical="center" wrapText="1"/>
    </xf>
    <xf numFmtId="0" fontId="33" fillId="43" borderId="5" xfId="4" applyFont="1" applyFill="1" applyBorder="1" applyAlignment="1">
      <alignment horizontal="center" vertical="center" wrapText="1"/>
    </xf>
    <xf numFmtId="0" fontId="33" fillId="43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7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B218"/>
  <sheetViews>
    <sheetView tabSelected="1" view="pageBreakPreview" topLeftCell="P11" zoomScale="84" zoomScaleSheetLayoutView="84" workbookViewId="0">
      <selection activeCell="AW21" sqref="AW21"/>
    </sheetView>
  </sheetViews>
  <sheetFormatPr defaultColWidth="9" defaultRowHeight="15.75"/>
  <cols>
    <col min="1" max="1" width="14.5" style="14" customWidth="1"/>
    <col min="2" max="2" width="46.75" style="14" customWidth="1"/>
    <col min="3" max="3" width="25.75" style="14" customWidth="1"/>
    <col min="4" max="4" width="15.5" style="14" customWidth="1"/>
    <col min="5" max="5" width="12.375" style="14" customWidth="1"/>
    <col min="6" max="6" width="8.5" style="14" customWidth="1"/>
    <col min="7" max="7" width="12.25" style="14" customWidth="1"/>
    <col min="8" max="8" width="7.25" style="14" customWidth="1"/>
    <col min="9" max="9" width="7.75" style="14" customWidth="1"/>
    <col min="10" max="10" width="6.5" style="14" customWidth="1"/>
    <col min="11" max="11" width="8" style="14" customWidth="1"/>
    <col min="12" max="12" width="12.125" style="14" customWidth="1"/>
    <col min="13" max="17" width="6.375" style="14" customWidth="1"/>
    <col min="18" max="18" width="7.625" style="14" bestFit="1" customWidth="1"/>
    <col min="19" max="19" width="11.75" style="14" customWidth="1"/>
    <col min="20" max="20" width="10.75" style="14" customWidth="1"/>
    <col min="21" max="24" width="7.75" style="14" customWidth="1"/>
    <col min="25" max="25" width="6" style="14" bestFit="1" customWidth="1"/>
    <col min="26" max="26" width="12.25" style="14" customWidth="1"/>
    <col min="27" max="31" width="8.625" style="14" customWidth="1"/>
    <col min="32" max="32" width="6.25" style="14" customWidth="1"/>
    <col min="33" max="33" width="12.125" style="14" customWidth="1"/>
    <col min="34" max="34" width="9.125" style="14" customWidth="1"/>
    <col min="35" max="38" width="7.125" style="14" customWidth="1"/>
    <col min="39" max="39" width="6.25" style="14" customWidth="1"/>
    <col min="40" max="40" width="12.125" style="14" customWidth="1"/>
    <col min="41" max="41" width="7.5" style="14" customWidth="1"/>
    <col min="42" max="45" width="6.875" style="14" customWidth="1"/>
    <col min="46" max="46" width="6.25" style="14" customWidth="1"/>
    <col min="47" max="47" width="12.25" style="14" customWidth="1"/>
    <col min="48" max="48" width="7" style="14" bestFit="1" customWidth="1"/>
    <col min="49" max="50" width="9.125" style="14" customWidth="1"/>
    <col min="51" max="51" width="7" style="14" bestFit="1" customWidth="1"/>
    <col min="52" max="52" width="7.5" style="14" customWidth="1"/>
    <col min="53" max="53" width="6.125" style="14" bestFit="1" customWidth="1"/>
    <col min="54" max="54" width="12.125" style="14" customWidth="1"/>
    <col min="55" max="55" width="8.5" style="14" customWidth="1"/>
    <col min="56" max="56" width="9.125" style="14" customWidth="1"/>
    <col min="57" max="57" width="7.5" style="14" customWidth="1"/>
    <col min="58" max="58" width="7.125" style="14" customWidth="1"/>
    <col min="59" max="59" width="8.5" style="14" customWidth="1"/>
    <col min="60" max="60" width="6.125" style="14" bestFit="1" customWidth="1"/>
    <col min="61" max="61" width="11.75" style="14" customWidth="1"/>
    <col min="62" max="63" width="7.25" style="14" customWidth="1"/>
    <col min="64" max="64" width="7.625" style="14" customWidth="1"/>
    <col min="65" max="65" width="7.875" style="14" customWidth="1"/>
    <col min="66" max="66" width="7.5" style="14" customWidth="1"/>
    <col min="67" max="67" width="6.125" style="14" bestFit="1" customWidth="1"/>
    <col min="68" max="68" width="12.5" style="14" customWidth="1"/>
    <col min="69" max="69" width="8.875" style="14" customWidth="1"/>
    <col min="70" max="70" width="7.125" style="14" customWidth="1"/>
    <col min="71" max="71" width="6.875" style="14" customWidth="1"/>
    <col min="72" max="72" width="7" style="14" customWidth="1"/>
    <col min="73" max="73" width="8.75" style="14" customWidth="1"/>
    <col min="74" max="74" width="6.625" style="14" bestFit="1" customWidth="1"/>
    <col min="75" max="75" width="11" style="14" customWidth="1"/>
    <col min="76" max="76" width="13.5" style="14" customWidth="1"/>
    <col min="77" max="77" width="11.25" style="14" customWidth="1"/>
    <col min="78" max="78" width="10.75" style="14" customWidth="1"/>
    <col min="79" max="79" width="21.75" style="14" customWidth="1"/>
    <col min="80" max="80" width="16.625" style="14" customWidth="1"/>
    <col min="81" max="16384" width="9" style="14"/>
  </cols>
  <sheetData>
    <row r="1" spans="1:80" ht="18.75">
      <c r="AJ1" s="16"/>
      <c r="AM1" s="17"/>
      <c r="CA1" s="17" t="s">
        <v>0</v>
      </c>
    </row>
    <row r="2" spans="1:80" ht="18.75">
      <c r="AJ2" s="16"/>
      <c r="AM2" s="18"/>
      <c r="CA2" s="18" t="s">
        <v>1</v>
      </c>
    </row>
    <row r="3" spans="1:80" ht="18.75">
      <c r="AJ3" s="16"/>
      <c r="AM3" s="18"/>
      <c r="CA3" s="19" t="s">
        <v>2</v>
      </c>
    </row>
    <row r="4" spans="1:80" s="20" customFormat="1" ht="18.75">
      <c r="A4" s="172" t="s">
        <v>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</row>
    <row r="5" spans="1:80" s="20" customFormat="1" ht="18.75" customHeight="1">
      <c r="A5" s="173" t="s">
        <v>534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</row>
    <row r="6" spans="1:80" s="20" customFormat="1" ht="18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80" s="20" customFormat="1" ht="18.75" customHeight="1">
      <c r="A7" s="174" t="s">
        <v>460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S7" s="30"/>
    </row>
    <row r="8" spans="1:80">
      <c r="A8" s="175" t="s">
        <v>4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</row>
    <row r="9" spans="1:80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80" ht="18.75">
      <c r="A10" s="176" t="s">
        <v>535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</row>
    <row r="11" spans="1:80" ht="18.75">
      <c r="AA11" s="18"/>
    </row>
    <row r="12" spans="1:80" ht="18.75">
      <c r="A12" s="131" t="s">
        <v>532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</row>
    <row r="13" spans="1:80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</row>
    <row r="14" spans="1:80"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</row>
    <row r="15" spans="1:80" ht="31.5" customHeight="1">
      <c r="A15" s="177" t="s">
        <v>6</v>
      </c>
      <c r="B15" s="180" t="s">
        <v>7</v>
      </c>
      <c r="C15" s="180" t="s">
        <v>8</v>
      </c>
      <c r="D15" s="177" t="s">
        <v>9</v>
      </c>
      <c r="E15" s="181" t="s">
        <v>536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3"/>
      <c r="BW15" s="188" t="s">
        <v>10</v>
      </c>
      <c r="BX15" s="189"/>
      <c r="BY15" s="189"/>
      <c r="BZ15" s="190"/>
      <c r="CA15" s="180" t="s">
        <v>11</v>
      </c>
    </row>
    <row r="16" spans="1:80" ht="36" customHeight="1">
      <c r="A16" s="178"/>
      <c r="B16" s="180"/>
      <c r="C16" s="180"/>
      <c r="D16" s="178"/>
      <c r="E16" s="197" t="s">
        <v>12</v>
      </c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9"/>
      <c r="AN16" s="181" t="s">
        <v>13</v>
      </c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182"/>
      <c r="BH16" s="182"/>
      <c r="BI16" s="182"/>
      <c r="BJ16" s="182"/>
      <c r="BK16" s="182"/>
      <c r="BL16" s="182"/>
      <c r="BM16" s="182"/>
      <c r="BN16" s="182"/>
      <c r="BO16" s="182"/>
      <c r="BP16" s="182"/>
      <c r="BQ16" s="182"/>
      <c r="BR16" s="182"/>
      <c r="BS16" s="182"/>
      <c r="BT16" s="182"/>
      <c r="BU16" s="182"/>
      <c r="BV16" s="182"/>
      <c r="BW16" s="191"/>
      <c r="BX16" s="192"/>
      <c r="BY16" s="192"/>
      <c r="BZ16" s="193"/>
      <c r="CA16" s="180"/>
      <c r="CB16" s="23"/>
    </row>
    <row r="17" spans="1:80" ht="51.75" customHeight="1">
      <c r="A17" s="178"/>
      <c r="B17" s="180"/>
      <c r="C17" s="180"/>
      <c r="D17" s="178"/>
      <c r="E17" s="200" t="s">
        <v>14</v>
      </c>
      <c r="F17" s="201"/>
      <c r="G17" s="201"/>
      <c r="H17" s="201"/>
      <c r="I17" s="201"/>
      <c r="J17" s="201"/>
      <c r="K17" s="202"/>
      <c r="L17" s="184" t="s">
        <v>15</v>
      </c>
      <c r="M17" s="185"/>
      <c r="N17" s="185"/>
      <c r="O17" s="185"/>
      <c r="P17" s="185"/>
      <c r="Q17" s="185"/>
      <c r="R17" s="186"/>
      <c r="S17" s="180" t="s">
        <v>16</v>
      </c>
      <c r="T17" s="180"/>
      <c r="U17" s="180"/>
      <c r="V17" s="180"/>
      <c r="W17" s="180"/>
      <c r="X17" s="180"/>
      <c r="Y17" s="180"/>
      <c r="Z17" s="180" t="s">
        <v>17</v>
      </c>
      <c r="AA17" s="180"/>
      <c r="AB17" s="180"/>
      <c r="AC17" s="180"/>
      <c r="AD17" s="180"/>
      <c r="AE17" s="180"/>
      <c r="AF17" s="180"/>
      <c r="AG17" s="187" t="s">
        <v>18</v>
      </c>
      <c r="AH17" s="187"/>
      <c r="AI17" s="187"/>
      <c r="AJ17" s="187"/>
      <c r="AK17" s="187"/>
      <c r="AL17" s="187"/>
      <c r="AM17" s="187"/>
      <c r="AN17" s="203" t="s">
        <v>14</v>
      </c>
      <c r="AO17" s="203"/>
      <c r="AP17" s="203"/>
      <c r="AQ17" s="203"/>
      <c r="AR17" s="203"/>
      <c r="AS17" s="203"/>
      <c r="AT17" s="203"/>
      <c r="AU17" s="184" t="s">
        <v>15</v>
      </c>
      <c r="AV17" s="185"/>
      <c r="AW17" s="185"/>
      <c r="AX17" s="185"/>
      <c r="AY17" s="185"/>
      <c r="AZ17" s="185"/>
      <c r="BA17" s="186"/>
      <c r="BB17" s="184" t="s">
        <v>16</v>
      </c>
      <c r="BC17" s="185"/>
      <c r="BD17" s="185"/>
      <c r="BE17" s="185"/>
      <c r="BF17" s="185"/>
      <c r="BG17" s="185"/>
      <c r="BH17" s="186"/>
      <c r="BI17" s="184" t="s">
        <v>17</v>
      </c>
      <c r="BJ17" s="185"/>
      <c r="BK17" s="185"/>
      <c r="BL17" s="185"/>
      <c r="BM17" s="185"/>
      <c r="BN17" s="185"/>
      <c r="BO17" s="186"/>
      <c r="BP17" s="181" t="s">
        <v>18</v>
      </c>
      <c r="BQ17" s="182"/>
      <c r="BR17" s="182"/>
      <c r="BS17" s="182"/>
      <c r="BT17" s="182"/>
      <c r="BU17" s="182"/>
      <c r="BV17" s="182"/>
      <c r="BW17" s="194"/>
      <c r="BX17" s="195"/>
      <c r="BY17" s="195"/>
      <c r="BZ17" s="196"/>
      <c r="CA17" s="180"/>
      <c r="CB17" s="23"/>
    </row>
    <row r="18" spans="1:80" ht="51.75" customHeight="1">
      <c r="A18" s="178"/>
      <c r="B18" s="180"/>
      <c r="C18" s="180"/>
      <c r="D18" s="178"/>
      <c r="E18" s="153" t="s">
        <v>19</v>
      </c>
      <c r="F18" s="171" t="s">
        <v>20</v>
      </c>
      <c r="G18" s="171"/>
      <c r="H18" s="171"/>
      <c r="I18" s="171"/>
      <c r="J18" s="171"/>
      <c r="K18" s="171"/>
      <c r="L18" s="24" t="s">
        <v>19</v>
      </c>
      <c r="M18" s="187" t="s">
        <v>20</v>
      </c>
      <c r="N18" s="187"/>
      <c r="O18" s="187"/>
      <c r="P18" s="187"/>
      <c r="Q18" s="187"/>
      <c r="R18" s="187"/>
      <c r="S18" s="24" t="s">
        <v>19</v>
      </c>
      <c r="T18" s="187" t="s">
        <v>20</v>
      </c>
      <c r="U18" s="187"/>
      <c r="V18" s="187"/>
      <c r="W18" s="187"/>
      <c r="X18" s="187"/>
      <c r="Y18" s="187"/>
      <c r="Z18" s="24" t="s">
        <v>19</v>
      </c>
      <c r="AA18" s="187" t="s">
        <v>20</v>
      </c>
      <c r="AB18" s="187"/>
      <c r="AC18" s="187"/>
      <c r="AD18" s="187"/>
      <c r="AE18" s="187"/>
      <c r="AF18" s="187"/>
      <c r="AG18" s="24" t="s">
        <v>19</v>
      </c>
      <c r="AH18" s="187" t="s">
        <v>20</v>
      </c>
      <c r="AI18" s="187"/>
      <c r="AJ18" s="187"/>
      <c r="AK18" s="187"/>
      <c r="AL18" s="187"/>
      <c r="AM18" s="187"/>
      <c r="AN18" s="153" t="s">
        <v>19</v>
      </c>
      <c r="AO18" s="171" t="s">
        <v>20</v>
      </c>
      <c r="AP18" s="171"/>
      <c r="AQ18" s="171"/>
      <c r="AR18" s="171"/>
      <c r="AS18" s="171"/>
      <c r="AT18" s="171"/>
      <c r="AU18" s="24" t="s">
        <v>19</v>
      </c>
      <c r="AV18" s="187" t="s">
        <v>20</v>
      </c>
      <c r="AW18" s="187"/>
      <c r="AX18" s="187"/>
      <c r="AY18" s="187"/>
      <c r="AZ18" s="187"/>
      <c r="BA18" s="187"/>
      <c r="BB18" s="24" t="s">
        <v>19</v>
      </c>
      <c r="BC18" s="187" t="s">
        <v>20</v>
      </c>
      <c r="BD18" s="187"/>
      <c r="BE18" s="187"/>
      <c r="BF18" s="187"/>
      <c r="BG18" s="187"/>
      <c r="BH18" s="187"/>
      <c r="BI18" s="24" t="s">
        <v>19</v>
      </c>
      <c r="BJ18" s="187" t="s">
        <v>20</v>
      </c>
      <c r="BK18" s="187"/>
      <c r="BL18" s="187"/>
      <c r="BM18" s="187"/>
      <c r="BN18" s="187"/>
      <c r="BO18" s="187"/>
      <c r="BP18" s="24" t="s">
        <v>19</v>
      </c>
      <c r="BQ18" s="187" t="s">
        <v>20</v>
      </c>
      <c r="BR18" s="187"/>
      <c r="BS18" s="187"/>
      <c r="BT18" s="187"/>
      <c r="BU18" s="187"/>
      <c r="BV18" s="187"/>
      <c r="BW18" s="204" t="s">
        <v>19</v>
      </c>
      <c r="BX18" s="204"/>
      <c r="BY18" s="204" t="s">
        <v>20</v>
      </c>
      <c r="BZ18" s="204"/>
      <c r="CA18" s="180"/>
      <c r="CB18" s="23"/>
    </row>
    <row r="19" spans="1:80" ht="75" customHeight="1">
      <c r="A19" s="179"/>
      <c r="B19" s="180"/>
      <c r="C19" s="180"/>
      <c r="D19" s="179"/>
      <c r="E19" s="157" t="s">
        <v>21</v>
      </c>
      <c r="F19" s="157" t="s">
        <v>21</v>
      </c>
      <c r="G19" s="158" t="s">
        <v>22</v>
      </c>
      <c r="H19" s="158" t="s">
        <v>23</v>
      </c>
      <c r="I19" s="158" t="s">
        <v>24</v>
      </c>
      <c r="J19" s="158" t="s">
        <v>25</v>
      </c>
      <c r="K19" s="158" t="s">
        <v>226</v>
      </c>
      <c r="L19" s="25" t="s">
        <v>21</v>
      </c>
      <c r="M19" s="25" t="s">
        <v>21</v>
      </c>
      <c r="N19" s="26" t="s">
        <v>22</v>
      </c>
      <c r="O19" s="26" t="s">
        <v>23</v>
      </c>
      <c r="P19" s="26" t="s">
        <v>24</v>
      </c>
      <c r="Q19" s="26" t="s">
        <v>25</v>
      </c>
      <c r="R19" s="26" t="s">
        <v>226</v>
      </c>
      <c r="S19" s="25" t="s">
        <v>21</v>
      </c>
      <c r="T19" s="25" t="s">
        <v>21</v>
      </c>
      <c r="U19" s="26" t="s">
        <v>22</v>
      </c>
      <c r="V19" s="26" t="s">
        <v>23</v>
      </c>
      <c r="W19" s="26" t="s">
        <v>24</v>
      </c>
      <c r="X19" s="26" t="s">
        <v>25</v>
      </c>
      <c r="Y19" s="26" t="s">
        <v>226</v>
      </c>
      <c r="Z19" s="25" t="s">
        <v>21</v>
      </c>
      <c r="AA19" s="25" t="s">
        <v>21</v>
      </c>
      <c r="AB19" s="26" t="s">
        <v>22</v>
      </c>
      <c r="AC19" s="26" t="s">
        <v>23</v>
      </c>
      <c r="AD19" s="26" t="s">
        <v>24</v>
      </c>
      <c r="AE19" s="26" t="s">
        <v>25</v>
      </c>
      <c r="AF19" s="26" t="s">
        <v>226</v>
      </c>
      <c r="AG19" s="25" t="s">
        <v>21</v>
      </c>
      <c r="AH19" s="25" t="s">
        <v>21</v>
      </c>
      <c r="AI19" s="26" t="s">
        <v>22</v>
      </c>
      <c r="AJ19" s="26" t="s">
        <v>23</v>
      </c>
      <c r="AK19" s="26" t="s">
        <v>24</v>
      </c>
      <c r="AL19" s="26" t="s">
        <v>25</v>
      </c>
      <c r="AM19" s="26" t="s">
        <v>226</v>
      </c>
      <c r="AN19" s="154" t="s">
        <v>21</v>
      </c>
      <c r="AO19" s="154" t="s">
        <v>21</v>
      </c>
      <c r="AP19" s="155" t="s">
        <v>22</v>
      </c>
      <c r="AQ19" s="155" t="s">
        <v>23</v>
      </c>
      <c r="AR19" s="155" t="s">
        <v>24</v>
      </c>
      <c r="AS19" s="155" t="s">
        <v>25</v>
      </c>
      <c r="AT19" s="155" t="s">
        <v>226</v>
      </c>
      <c r="AU19" s="25" t="s">
        <v>21</v>
      </c>
      <c r="AV19" s="25" t="s">
        <v>21</v>
      </c>
      <c r="AW19" s="26" t="s">
        <v>22</v>
      </c>
      <c r="AX19" s="26" t="s">
        <v>23</v>
      </c>
      <c r="AY19" s="26" t="s">
        <v>24</v>
      </c>
      <c r="AZ19" s="26" t="s">
        <v>25</v>
      </c>
      <c r="BA19" s="26" t="s">
        <v>226</v>
      </c>
      <c r="BB19" s="25" t="s">
        <v>21</v>
      </c>
      <c r="BC19" s="25" t="s">
        <v>21</v>
      </c>
      <c r="BD19" s="26" t="s">
        <v>22</v>
      </c>
      <c r="BE19" s="26" t="s">
        <v>23</v>
      </c>
      <c r="BF19" s="26" t="s">
        <v>24</v>
      </c>
      <c r="BG19" s="26" t="s">
        <v>25</v>
      </c>
      <c r="BH19" s="26" t="s">
        <v>226</v>
      </c>
      <c r="BI19" s="25" t="s">
        <v>21</v>
      </c>
      <c r="BJ19" s="25" t="s">
        <v>21</v>
      </c>
      <c r="BK19" s="26" t="s">
        <v>22</v>
      </c>
      <c r="BL19" s="26" t="s">
        <v>23</v>
      </c>
      <c r="BM19" s="26" t="s">
        <v>24</v>
      </c>
      <c r="BN19" s="26" t="s">
        <v>25</v>
      </c>
      <c r="BO19" s="26" t="s">
        <v>226</v>
      </c>
      <c r="BP19" s="25" t="s">
        <v>21</v>
      </c>
      <c r="BQ19" s="25" t="s">
        <v>21</v>
      </c>
      <c r="BR19" s="26" t="s">
        <v>22</v>
      </c>
      <c r="BS19" s="26" t="s">
        <v>23</v>
      </c>
      <c r="BT19" s="26" t="s">
        <v>24</v>
      </c>
      <c r="BU19" s="26" t="s">
        <v>25</v>
      </c>
      <c r="BV19" s="26" t="s">
        <v>226</v>
      </c>
      <c r="BW19" s="27" t="s">
        <v>26</v>
      </c>
      <c r="BX19" s="27" t="s">
        <v>27</v>
      </c>
      <c r="BY19" s="27" t="s">
        <v>26</v>
      </c>
      <c r="BZ19" s="27" t="s">
        <v>27</v>
      </c>
      <c r="CA19" s="180"/>
      <c r="CB19" s="23"/>
    </row>
    <row r="20" spans="1:80">
      <c r="A20" s="28">
        <v>1</v>
      </c>
      <c r="B20" s="28">
        <v>2</v>
      </c>
      <c r="C20" s="28">
        <v>3</v>
      </c>
      <c r="D20" s="28">
        <v>4</v>
      </c>
      <c r="E20" s="159" t="s">
        <v>28</v>
      </c>
      <c r="F20" s="160" t="s">
        <v>29</v>
      </c>
      <c r="G20" s="160" t="s">
        <v>30</v>
      </c>
      <c r="H20" s="160" t="s">
        <v>31</v>
      </c>
      <c r="I20" s="160" t="s">
        <v>32</v>
      </c>
      <c r="J20" s="160" t="s">
        <v>33</v>
      </c>
      <c r="K20" s="160" t="s">
        <v>34</v>
      </c>
      <c r="L20" s="28" t="s">
        <v>35</v>
      </c>
      <c r="M20" s="28" t="s">
        <v>36</v>
      </c>
      <c r="N20" s="28" t="s">
        <v>37</v>
      </c>
      <c r="O20" s="28" t="s">
        <v>38</v>
      </c>
      <c r="P20" s="28" t="s">
        <v>39</v>
      </c>
      <c r="Q20" s="28" t="s">
        <v>40</v>
      </c>
      <c r="R20" s="28" t="s">
        <v>41</v>
      </c>
      <c r="S20" s="28" t="s">
        <v>42</v>
      </c>
      <c r="T20" s="28" t="s">
        <v>43</v>
      </c>
      <c r="U20" s="28" t="s">
        <v>44</v>
      </c>
      <c r="V20" s="28" t="s">
        <v>45</v>
      </c>
      <c r="W20" s="28" t="s">
        <v>46</v>
      </c>
      <c r="X20" s="28" t="s">
        <v>47</v>
      </c>
      <c r="Y20" s="28" t="s">
        <v>48</v>
      </c>
      <c r="Z20" s="28" t="s">
        <v>49</v>
      </c>
      <c r="AA20" s="28" t="s">
        <v>50</v>
      </c>
      <c r="AB20" s="28" t="s">
        <v>51</v>
      </c>
      <c r="AC20" s="28" t="s">
        <v>52</v>
      </c>
      <c r="AD20" s="28" t="s">
        <v>53</v>
      </c>
      <c r="AE20" s="28" t="s">
        <v>54</v>
      </c>
      <c r="AF20" s="28" t="s">
        <v>55</v>
      </c>
      <c r="AG20" s="28" t="s">
        <v>56</v>
      </c>
      <c r="AH20" s="28" t="s">
        <v>57</v>
      </c>
      <c r="AI20" s="28" t="s">
        <v>58</v>
      </c>
      <c r="AJ20" s="28" t="s">
        <v>59</v>
      </c>
      <c r="AK20" s="28" t="s">
        <v>60</v>
      </c>
      <c r="AL20" s="28" t="s">
        <v>61</v>
      </c>
      <c r="AM20" s="28" t="s">
        <v>62</v>
      </c>
      <c r="AN20" s="156" t="s">
        <v>63</v>
      </c>
      <c r="AO20" s="156" t="s">
        <v>64</v>
      </c>
      <c r="AP20" s="156" t="s">
        <v>65</v>
      </c>
      <c r="AQ20" s="156" t="s">
        <v>66</v>
      </c>
      <c r="AR20" s="156" t="s">
        <v>67</v>
      </c>
      <c r="AS20" s="156" t="s">
        <v>68</v>
      </c>
      <c r="AT20" s="156" t="s">
        <v>69</v>
      </c>
      <c r="AU20" s="28" t="s">
        <v>70</v>
      </c>
      <c r="AV20" s="28" t="s">
        <v>71</v>
      </c>
      <c r="AW20" s="28" t="s">
        <v>72</v>
      </c>
      <c r="AX20" s="29" t="s">
        <v>73</v>
      </c>
      <c r="AY20" s="28" t="s">
        <v>74</v>
      </c>
      <c r="AZ20" s="28" t="s">
        <v>75</v>
      </c>
      <c r="BA20" s="28" t="s">
        <v>76</v>
      </c>
      <c r="BB20" s="28" t="s">
        <v>77</v>
      </c>
      <c r="BC20" s="28" t="s">
        <v>78</v>
      </c>
      <c r="BD20" s="28" t="s">
        <v>79</v>
      </c>
      <c r="BE20" s="28" t="s">
        <v>80</v>
      </c>
      <c r="BF20" s="28" t="s">
        <v>81</v>
      </c>
      <c r="BG20" s="28" t="s">
        <v>82</v>
      </c>
      <c r="BH20" s="28" t="s">
        <v>83</v>
      </c>
      <c r="BI20" s="28" t="s">
        <v>84</v>
      </c>
      <c r="BJ20" s="28" t="s">
        <v>85</v>
      </c>
      <c r="BK20" s="28" t="s">
        <v>86</v>
      </c>
      <c r="BL20" s="28" t="s">
        <v>87</v>
      </c>
      <c r="BM20" s="28" t="s">
        <v>88</v>
      </c>
      <c r="BN20" s="28" t="s">
        <v>89</v>
      </c>
      <c r="BO20" s="28" t="s">
        <v>90</v>
      </c>
      <c r="BP20" s="28" t="s">
        <v>91</v>
      </c>
      <c r="BQ20" s="28" t="s">
        <v>92</v>
      </c>
      <c r="BR20" s="28" t="s">
        <v>93</v>
      </c>
      <c r="BS20" s="28" t="s">
        <v>94</v>
      </c>
      <c r="BT20" s="28" t="s">
        <v>95</v>
      </c>
      <c r="BU20" s="28" t="s">
        <v>96</v>
      </c>
      <c r="BV20" s="28" t="s">
        <v>97</v>
      </c>
      <c r="BW20" s="28">
        <v>7</v>
      </c>
      <c r="BX20" s="28">
        <f>BW20+1</f>
        <v>8</v>
      </c>
      <c r="BY20" s="28">
        <f>BX20+1</f>
        <v>9</v>
      </c>
      <c r="BZ20" s="28">
        <f>BY20+1</f>
        <v>10</v>
      </c>
      <c r="CA20" s="28">
        <f>BZ20+1</f>
        <v>11</v>
      </c>
      <c r="CB20" s="20"/>
    </row>
    <row r="21" spans="1:80" ht="31.5">
      <c r="A21" s="33" t="s">
        <v>227</v>
      </c>
      <c r="B21" s="34" t="s">
        <v>98</v>
      </c>
      <c r="C21" s="35" t="s">
        <v>99</v>
      </c>
      <c r="D21" s="1">
        <f>IF(NOT(SUM(D24:D29)=0),SUM(D24:D29),"нд")</f>
        <v>110.65300000000001</v>
      </c>
      <c r="E21" s="93" t="str">
        <f t="shared" ref="E21" si="0">IF(NOT(SUM(E24:E29)=0),SUM(E24:E29),"нд")</f>
        <v>нд</v>
      </c>
      <c r="F21" s="93">
        <f t="shared" ref="F21" si="1">IF(NOT(SUM(F24:F29)=0),SUM(F24:F29),"нд")</f>
        <v>22.674999999999997</v>
      </c>
      <c r="G21" s="93" t="str">
        <f t="shared" ref="G21:K21" si="2">IF(NOT(SUM(G24:G29)=0),SUM(G24:G29),"нд")</f>
        <v>нд</v>
      </c>
      <c r="H21" s="93" t="str">
        <f t="shared" si="2"/>
        <v>нд</v>
      </c>
      <c r="I21" s="93">
        <f t="shared" si="2"/>
        <v>3.16</v>
      </c>
      <c r="J21" s="93" t="str">
        <f t="shared" si="2"/>
        <v>нд</v>
      </c>
      <c r="K21" s="94">
        <f t="shared" si="2"/>
        <v>1</v>
      </c>
      <c r="L21" s="93" t="str">
        <f t="shared" ref="L21:AT21" si="3">IF(NOT(SUM(L24:L29)=0),SUM(L24:L29),"нд")</f>
        <v>нд</v>
      </c>
      <c r="M21" s="93" t="str">
        <f t="shared" ref="M21" si="4">IF(NOT(SUM(M24:M29)=0),SUM(M24:M29),"нд")</f>
        <v>нд</v>
      </c>
      <c r="N21" s="93" t="str">
        <f t="shared" si="3"/>
        <v>нд</v>
      </c>
      <c r="O21" s="93" t="str">
        <f t="shared" si="3"/>
        <v>нд</v>
      </c>
      <c r="P21" s="93" t="str">
        <f t="shared" si="3"/>
        <v>нд</v>
      </c>
      <c r="Q21" s="93" t="str">
        <f t="shared" si="3"/>
        <v>нд</v>
      </c>
      <c r="R21" s="93" t="str">
        <f t="shared" ref="R21" si="5">IF(NOT(SUM(R24:R29)=0),SUM(R24:R29),"нд")</f>
        <v>нд</v>
      </c>
      <c r="S21" s="93" t="str">
        <f t="shared" si="3"/>
        <v>нд</v>
      </c>
      <c r="T21" s="93" t="str">
        <f t="shared" ref="T21" si="6">IF(NOT(SUM(T24:T29)=0),SUM(T24:T29),"нд")</f>
        <v>нд</v>
      </c>
      <c r="U21" s="93" t="str">
        <f t="shared" si="3"/>
        <v>нд</v>
      </c>
      <c r="V21" s="93" t="str">
        <f t="shared" si="3"/>
        <v>нд</v>
      </c>
      <c r="W21" s="93" t="str">
        <f t="shared" ref="W21" si="7">IF(NOT(SUM(W24:W29)=0),SUM(W24:W29),"нд")</f>
        <v>нд</v>
      </c>
      <c r="X21" s="93" t="str">
        <f t="shared" si="3"/>
        <v>нд</v>
      </c>
      <c r="Y21" s="94" t="str">
        <f t="shared" si="3"/>
        <v>нд</v>
      </c>
      <c r="Z21" s="93" t="str">
        <f t="shared" si="3"/>
        <v>нд</v>
      </c>
      <c r="AA21" s="93">
        <f t="shared" ref="AA21:AB21" si="8">IF(NOT(SUM(AA24:AA29)=0),SUM(AA24:AA29),"нд")</f>
        <v>15.62</v>
      </c>
      <c r="AB21" s="93" t="str">
        <f t="shared" si="8"/>
        <v>нд</v>
      </c>
      <c r="AC21" s="93" t="str">
        <f t="shared" si="3"/>
        <v>нд</v>
      </c>
      <c r="AD21" s="93">
        <f t="shared" ref="AD21" si="9">IF(NOT(SUM(AD24:AD29)=0),SUM(AD24:AD29),"нд")</f>
        <v>3.16</v>
      </c>
      <c r="AE21" s="93" t="str">
        <f t="shared" si="3"/>
        <v>нд</v>
      </c>
      <c r="AF21" s="93" t="str">
        <f t="shared" ref="AF21" si="10">IF(NOT(SUM(AF24:AF29)=0),SUM(AF24:AF29),"нд")</f>
        <v>нд</v>
      </c>
      <c r="AG21" s="93" t="str">
        <f t="shared" si="3"/>
        <v>нд</v>
      </c>
      <c r="AH21" s="93">
        <f t="shared" si="3"/>
        <v>7.0549999999999997</v>
      </c>
      <c r="AI21" s="93" t="str">
        <f t="shared" si="3"/>
        <v>нд</v>
      </c>
      <c r="AJ21" s="93" t="str">
        <f t="shared" si="3"/>
        <v>нд</v>
      </c>
      <c r="AK21" s="93" t="str">
        <f t="shared" si="3"/>
        <v>нд</v>
      </c>
      <c r="AL21" s="93" t="str">
        <f t="shared" si="3"/>
        <v>нд</v>
      </c>
      <c r="AM21" s="94">
        <f t="shared" ref="AM21" si="11">IF(NOT(SUM(AM24:AM29)=0),SUM(AM24:AM29),"нд")</f>
        <v>1</v>
      </c>
      <c r="AN21" s="93" t="str">
        <f t="shared" si="3"/>
        <v>нд</v>
      </c>
      <c r="AO21" s="93" t="str">
        <f t="shared" si="3"/>
        <v>нд</v>
      </c>
      <c r="AP21" s="93" t="str">
        <f t="shared" si="3"/>
        <v>нд</v>
      </c>
      <c r="AQ21" s="93" t="str">
        <f t="shared" si="3"/>
        <v>нд</v>
      </c>
      <c r="AR21" s="93" t="str">
        <f t="shared" si="3"/>
        <v>нд</v>
      </c>
      <c r="AS21" s="93" t="str">
        <f t="shared" si="3"/>
        <v>нд</v>
      </c>
      <c r="AT21" s="94" t="str">
        <f t="shared" si="3"/>
        <v>нд</v>
      </c>
      <c r="AU21" s="93" t="str">
        <f t="shared" ref="AU21:AZ21" si="12">IF(NOT(SUM(AU24:AU29)=0),SUM(AU24:AU29),"нд")</f>
        <v>нд</v>
      </c>
      <c r="AV21" s="93" t="str">
        <f t="shared" ref="AV21" si="13">IF(NOT(SUM(AV24:AV29)=0),SUM(AV24:AV29),"нд")</f>
        <v>нд</v>
      </c>
      <c r="AW21" s="93" t="str">
        <f t="shared" si="12"/>
        <v>нд</v>
      </c>
      <c r="AX21" s="93" t="str">
        <f t="shared" si="12"/>
        <v>нд</v>
      </c>
      <c r="AY21" s="93" t="str">
        <f t="shared" si="12"/>
        <v>нд</v>
      </c>
      <c r="AZ21" s="93" t="str">
        <f t="shared" si="12"/>
        <v>нд</v>
      </c>
      <c r="BA21" s="93" t="str">
        <f t="shared" ref="BA21:BG21" si="14">IF(NOT(SUM(BA24:BA29)=0),SUM(BA24:BA29),"нд")</f>
        <v>нд</v>
      </c>
      <c r="BB21" s="93" t="str">
        <f t="shared" si="14"/>
        <v>нд</v>
      </c>
      <c r="BC21" s="93" t="str">
        <f t="shared" si="14"/>
        <v>нд</v>
      </c>
      <c r="BD21" s="93" t="str">
        <f t="shared" si="14"/>
        <v>нд</v>
      </c>
      <c r="BE21" s="93" t="str">
        <f t="shared" si="14"/>
        <v>нд</v>
      </c>
      <c r="BF21" s="93" t="str">
        <f t="shared" si="14"/>
        <v>нд</v>
      </c>
      <c r="BG21" s="93" t="str">
        <f t="shared" si="14"/>
        <v>нд</v>
      </c>
      <c r="BH21" s="93" t="str">
        <f t="shared" ref="BH21:BW21" si="15">IF(NOT(SUM(BH24:BH29)=0),SUM(BH24:BH29),"нд")</f>
        <v>нд</v>
      </c>
      <c r="BI21" s="93" t="str">
        <f t="shared" si="15"/>
        <v>нд</v>
      </c>
      <c r="BJ21" s="93" t="str">
        <f t="shared" si="15"/>
        <v>нд</v>
      </c>
      <c r="BK21" s="93" t="str">
        <f t="shared" si="15"/>
        <v>нд</v>
      </c>
      <c r="BL21" s="93" t="str">
        <f t="shared" si="15"/>
        <v>нд</v>
      </c>
      <c r="BM21" s="93" t="str">
        <f t="shared" si="15"/>
        <v>нд</v>
      </c>
      <c r="BN21" s="93" t="str">
        <f t="shared" si="15"/>
        <v>нд</v>
      </c>
      <c r="BO21" s="93" t="str">
        <f t="shared" si="15"/>
        <v>нд</v>
      </c>
      <c r="BP21" s="93" t="str">
        <f t="shared" si="15"/>
        <v>нд</v>
      </c>
      <c r="BQ21" s="93" t="str">
        <f t="shared" si="15"/>
        <v>нд</v>
      </c>
      <c r="BR21" s="93" t="str">
        <f t="shared" si="15"/>
        <v>нд</v>
      </c>
      <c r="BS21" s="93" t="str">
        <f t="shared" si="15"/>
        <v>нд</v>
      </c>
      <c r="BT21" s="93" t="str">
        <f t="shared" si="15"/>
        <v>нд</v>
      </c>
      <c r="BU21" s="93" t="str">
        <f t="shared" si="15"/>
        <v>нд</v>
      </c>
      <c r="BV21" s="93" t="str">
        <f t="shared" si="15"/>
        <v>нд</v>
      </c>
      <c r="BW21" s="93" t="str">
        <f t="shared" si="15"/>
        <v>нд</v>
      </c>
      <c r="BX21" s="132" t="str">
        <f>IF(AND(NOT(SUM(BW21)=0),NOT(SUM(BL21)=0)),ROUND(SUM(BW21)/SUM(BL21)*100,2),"нд")</f>
        <v>нд</v>
      </c>
      <c r="BY21" s="93">
        <f t="shared" ref="BY21" si="16">IF(NOT(SUM(BY24:BY29)=0),SUM(BY24:BY29),"нд")</f>
        <v>-22.674999999999997</v>
      </c>
      <c r="BZ21" s="135">
        <f>IF(AND(NOT(SUM(BY21)=0),NOT(SUM(F21)=0)),ROUND(SUM(BY21)/SUM(F21)*100,2),"нд")</f>
        <v>-100</v>
      </c>
      <c r="CA21" s="147"/>
    </row>
    <row r="22" spans="1:80">
      <c r="A22" s="36"/>
      <c r="B22" s="37" t="s">
        <v>105</v>
      </c>
      <c r="C22" s="38" t="s">
        <v>99</v>
      </c>
      <c r="D22" s="95">
        <f>IF(NOT(SUM(D34,D77,D131,D163,D186,D192,D209)=0),SUM(D34,D77,D131,D163,D186,D192,D209),"нд")</f>
        <v>56.236000000000004</v>
      </c>
      <c r="E22" s="95" t="str">
        <f t="shared" ref="E22:BP22" si="17">IF(NOT(SUM(E34,E77,E131,E163,E186,E192,E209)=0),SUM(E34,E77,E131,E163,E186,E192,E209),"нд")</f>
        <v>нд</v>
      </c>
      <c r="F22" s="95">
        <f t="shared" si="17"/>
        <v>14.03</v>
      </c>
      <c r="G22" s="95" t="str">
        <f t="shared" si="17"/>
        <v>нд</v>
      </c>
      <c r="H22" s="95" t="str">
        <f t="shared" si="17"/>
        <v>нд</v>
      </c>
      <c r="I22" s="95">
        <f t="shared" si="17"/>
        <v>1.6</v>
      </c>
      <c r="J22" s="95" t="str">
        <f t="shared" si="17"/>
        <v>нд</v>
      </c>
      <c r="K22" s="96">
        <f t="shared" si="17"/>
        <v>1</v>
      </c>
      <c r="L22" s="95" t="str">
        <f t="shared" si="17"/>
        <v>нд</v>
      </c>
      <c r="M22" s="95" t="str">
        <f t="shared" si="17"/>
        <v>нд</v>
      </c>
      <c r="N22" s="95" t="str">
        <f t="shared" si="17"/>
        <v>нд</v>
      </c>
      <c r="O22" s="95" t="str">
        <f t="shared" si="17"/>
        <v>нд</v>
      </c>
      <c r="P22" s="95" t="str">
        <f t="shared" si="17"/>
        <v>нд</v>
      </c>
      <c r="Q22" s="95" t="str">
        <f t="shared" si="17"/>
        <v>нд</v>
      </c>
      <c r="R22" s="95" t="str">
        <f t="shared" si="17"/>
        <v>нд</v>
      </c>
      <c r="S22" s="95" t="str">
        <f t="shared" si="17"/>
        <v>нд</v>
      </c>
      <c r="T22" s="95" t="str">
        <f t="shared" si="17"/>
        <v>нд</v>
      </c>
      <c r="U22" s="95" t="str">
        <f t="shared" si="17"/>
        <v>нд</v>
      </c>
      <c r="V22" s="95" t="str">
        <f t="shared" si="17"/>
        <v>нд</v>
      </c>
      <c r="W22" s="95" t="str">
        <f t="shared" si="17"/>
        <v>нд</v>
      </c>
      <c r="X22" s="95" t="str">
        <f t="shared" si="17"/>
        <v>нд</v>
      </c>
      <c r="Y22" s="95" t="str">
        <f t="shared" si="17"/>
        <v>нд</v>
      </c>
      <c r="Z22" s="95" t="str">
        <f t="shared" si="17"/>
        <v>нд</v>
      </c>
      <c r="AA22" s="95">
        <f t="shared" si="17"/>
        <v>6.9749999999999996</v>
      </c>
      <c r="AB22" s="95" t="str">
        <f t="shared" si="17"/>
        <v>нд</v>
      </c>
      <c r="AC22" s="95" t="str">
        <f t="shared" si="17"/>
        <v>нд</v>
      </c>
      <c r="AD22" s="95">
        <f t="shared" si="17"/>
        <v>1.6</v>
      </c>
      <c r="AE22" s="95" t="str">
        <f t="shared" si="17"/>
        <v>нд</v>
      </c>
      <c r="AF22" s="95" t="str">
        <f t="shared" si="17"/>
        <v>нд</v>
      </c>
      <c r="AG22" s="95" t="str">
        <f t="shared" si="17"/>
        <v>нд</v>
      </c>
      <c r="AH22" s="95">
        <f t="shared" si="17"/>
        <v>7.0549999999999997</v>
      </c>
      <c r="AI22" s="95" t="str">
        <f t="shared" si="17"/>
        <v>нд</v>
      </c>
      <c r="AJ22" s="95" t="str">
        <f t="shared" si="17"/>
        <v>нд</v>
      </c>
      <c r="AK22" s="95" t="str">
        <f t="shared" si="17"/>
        <v>нд</v>
      </c>
      <c r="AL22" s="95" t="str">
        <f t="shared" si="17"/>
        <v>нд</v>
      </c>
      <c r="AM22" s="95">
        <f t="shared" si="17"/>
        <v>1</v>
      </c>
      <c r="AN22" s="95" t="str">
        <f t="shared" si="17"/>
        <v>нд</v>
      </c>
      <c r="AO22" s="95" t="str">
        <f t="shared" si="17"/>
        <v>нд</v>
      </c>
      <c r="AP22" s="95" t="str">
        <f t="shared" si="17"/>
        <v>нд</v>
      </c>
      <c r="AQ22" s="95" t="str">
        <f t="shared" si="17"/>
        <v>нд</v>
      </c>
      <c r="AR22" s="95" t="str">
        <f t="shared" si="17"/>
        <v>нд</v>
      </c>
      <c r="AS22" s="95" t="str">
        <f t="shared" si="17"/>
        <v>нд</v>
      </c>
      <c r="AT22" s="95" t="str">
        <f t="shared" si="17"/>
        <v>нд</v>
      </c>
      <c r="AU22" s="95" t="str">
        <f t="shared" si="17"/>
        <v>нд</v>
      </c>
      <c r="AV22" s="95" t="str">
        <f t="shared" si="17"/>
        <v>нд</v>
      </c>
      <c r="AW22" s="95" t="str">
        <f t="shared" si="17"/>
        <v>нд</v>
      </c>
      <c r="AX22" s="95" t="str">
        <f t="shared" si="17"/>
        <v>нд</v>
      </c>
      <c r="AY22" s="95" t="str">
        <f t="shared" si="17"/>
        <v>нд</v>
      </c>
      <c r="AZ22" s="95" t="str">
        <f t="shared" si="17"/>
        <v>нд</v>
      </c>
      <c r="BA22" s="95" t="str">
        <f t="shared" si="17"/>
        <v>нд</v>
      </c>
      <c r="BB22" s="95" t="str">
        <f t="shared" si="17"/>
        <v>нд</v>
      </c>
      <c r="BC22" s="95" t="str">
        <f t="shared" si="17"/>
        <v>нд</v>
      </c>
      <c r="BD22" s="95" t="str">
        <f t="shared" si="17"/>
        <v>нд</v>
      </c>
      <c r="BE22" s="95" t="str">
        <f t="shared" si="17"/>
        <v>нд</v>
      </c>
      <c r="BF22" s="95" t="str">
        <f t="shared" si="17"/>
        <v>нд</v>
      </c>
      <c r="BG22" s="95" t="str">
        <f t="shared" si="17"/>
        <v>нд</v>
      </c>
      <c r="BH22" s="95" t="str">
        <f t="shared" si="17"/>
        <v>нд</v>
      </c>
      <c r="BI22" s="95" t="str">
        <f t="shared" si="17"/>
        <v>нд</v>
      </c>
      <c r="BJ22" s="95" t="str">
        <f t="shared" si="17"/>
        <v>нд</v>
      </c>
      <c r="BK22" s="95" t="str">
        <f t="shared" si="17"/>
        <v>нд</v>
      </c>
      <c r="BL22" s="95" t="str">
        <f t="shared" si="17"/>
        <v>нд</v>
      </c>
      <c r="BM22" s="95" t="str">
        <f t="shared" si="17"/>
        <v>нд</v>
      </c>
      <c r="BN22" s="95" t="str">
        <f t="shared" si="17"/>
        <v>нд</v>
      </c>
      <c r="BO22" s="95" t="str">
        <f t="shared" si="17"/>
        <v>нд</v>
      </c>
      <c r="BP22" s="95" t="str">
        <f t="shared" si="17"/>
        <v>нд</v>
      </c>
      <c r="BQ22" s="95" t="str">
        <f t="shared" ref="BQ22:BW22" si="18">IF(NOT(SUM(BQ34,BQ77,BQ131,BQ163,BQ186,BQ192,BQ209)=0),SUM(BQ34,BQ77,BQ131,BQ163,BQ186,BQ192,BQ209),"нд")</f>
        <v>нд</v>
      </c>
      <c r="BR22" s="95" t="str">
        <f t="shared" si="18"/>
        <v>нд</v>
      </c>
      <c r="BS22" s="95" t="str">
        <f t="shared" si="18"/>
        <v>нд</v>
      </c>
      <c r="BT22" s="95" t="str">
        <f t="shared" si="18"/>
        <v>нд</v>
      </c>
      <c r="BU22" s="95" t="str">
        <f t="shared" si="18"/>
        <v>нд</v>
      </c>
      <c r="BV22" s="95" t="str">
        <f t="shared" si="18"/>
        <v>нд</v>
      </c>
      <c r="BW22" s="95" t="str">
        <f t="shared" si="18"/>
        <v>нд</v>
      </c>
      <c r="BX22" s="133" t="str">
        <f t="shared" ref="BX22:BX77" si="19">IF(AND(NOT(SUM(BW22)=0),NOT(SUM(BL22)=0)),ROUND(SUM(BW22)/SUM(BL22)*100,2),"нд")</f>
        <v>нд</v>
      </c>
      <c r="BY22" s="95">
        <f t="shared" ref="BY22" si="20">IF(NOT(SUM(BY34,BY77,BY131,BY186,BY192,BY209)=0),SUM(BY34,BY77,BY131,BY186,BY192,BY209),"нд")</f>
        <v>-6.9749999999999996</v>
      </c>
      <c r="BZ22" s="135">
        <f t="shared" ref="BZ22:BZ85" si="21">IF(AND(NOT(SUM(BY22)=0),NOT(SUM(F22)=0)),ROUND(SUM(BY22)/SUM(F22)*100,2),"нд")</f>
        <v>-49.71</v>
      </c>
      <c r="CA22" s="147"/>
    </row>
    <row r="23" spans="1:80">
      <c r="A23" s="39"/>
      <c r="B23" s="40" t="s">
        <v>143</v>
      </c>
      <c r="C23" s="41" t="s">
        <v>99</v>
      </c>
      <c r="D23" s="4">
        <f>IF(NOT(SUM(D36,D40,D70,D89,D173,D181,D203,D215)=0),SUM(D36,D40,D70,D89,D173,D181,D203,D215),"нд")</f>
        <v>54.417000000000002</v>
      </c>
      <c r="E23" s="97" t="str">
        <f t="shared" ref="E23" si="22">IF(NOT(SUM(E36,E40,E70,E89,E173,E181,E203,E215)=0),SUM(E36,E40,E70,E89,E181,E173,E203,E215),"нд")</f>
        <v>нд</v>
      </c>
      <c r="F23" s="97">
        <f t="shared" ref="F23" si="23">IF(NOT(SUM(F36,F40,F70,F89,F173,F181,F203,F215)=0),SUM(F36,F40,F70,F89,F181,F173,F203,F215),"нд")</f>
        <v>8.6449999999999996</v>
      </c>
      <c r="G23" s="97" t="str">
        <f t="shared" ref="G23:J23" si="24">IF(NOT(SUM(G36,G40,G70,G89,G173,G181,G203,G215)=0),SUM(G36,G40,G70,G89,G181,G173,G203,G215),"нд")</f>
        <v>нд</v>
      </c>
      <c r="H23" s="97" t="str">
        <f t="shared" si="24"/>
        <v>нд</v>
      </c>
      <c r="I23" s="97">
        <f t="shared" si="24"/>
        <v>1.56</v>
      </c>
      <c r="J23" s="97" t="str">
        <f t="shared" si="24"/>
        <v>нд</v>
      </c>
      <c r="K23" s="97" t="str">
        <f t="shared" ref="K23" si="25">IF(NOT(SUM(K36,K40,K70,K89,K173,K181,K203,K215)=0),SUM(K36,K40,K70,K89,K181,K173,K203,K215),"нд")</f>
        <v>нд</v>
      </c>
      <c r="L23" s="97" t="str">
        <f>IF(NOT(SUM(L36,L40,L70,L89,L173,L181,L203,L215)=0),SUM(L36,L40,L70,L89,L181,L173,L203,L215),"нд")</f>
        <v>нд</v>
      </c>
      <c r="M23" s="97" t="str">
        <f t="shared" ref="M23" si="26">IF(NOT(SUM(M36,M40,M70,M89,M173,M181,M203,M215)=0),SUM(M36,M40,M70,M89,M181,M173,M203,M215),"нд")</f>
        <v>нд</v>
      </c>
      <c r="N23" s="97" t="str">
        <f t="shared" ref="N23:AT23" si="27">IF(NOT(SUM(N36,N40,N70,N89,N173,N181,N203,N215)=0),SUM(N36,N40,N70,N89,N181,N173,N203,N215),"нд")</f>
        <v>нд</v>
      </c>
      <c r="O23" s="97" t="str">
        <f t="shared" si="27"/>
        <v>нд</v>
      </c>
      <c r="P23" s="97" t="str">
        <f t="shared" si="27"/>
        <v>нд</v>
      </c>
      <c r="Q23" s="97" t="str">
        <f t="shared" si="27"/>
        <v>нд</v>
      </c>
      <c r="R23" s="97" t="str">
        <f t="shared" ref="R23" si="28">IF(NOT(SUM(R36,R40,R70,R89,R173,R181,R203,R215)=0),SUM(R36,R40,R70,R89,R181,R173,R203,R215),"нд")</f>
        <v>нд</v>
      </c>
      <c r="S23" s="97" t="str">
        <f t="shared" si="27"/>
        <v>нд</v>
      </c>
      <c r="T23" s="97" t="str">
        <f t="shared" ref="T23" si="29">IF(NOT(SUM(T36,T40,T70,T89,T173,T181,T203,T215)=0),SUM(T36,T40,T70,T89,T181,T173,T203,T215),"нд")</f>
        <v>нд</v>
      </c>
      <c r="U23" s="97" t="str">
        <f t="shared" si="27"/>
        <v>нд</v>
      </c>
      <c r="V23" s="97" t="str">
        <f t="shared" si="27"/>
        <v>нд</v>
      </c>
      <c r="W23" s="97" t="str">
        <f t="shared" ref="W23" si="30">IF(NOT(SUM(W36,W40,W70,W89,W173,W181,W203,W215)=0),SUM(W36,W40,W70,W89,W181,W173,W203,W215),"нд")</f>
        <v>нд</v>
      </c>
      <c r="X23" s="97" t="str">
        <f t="shared" si="27"/>
        <v>нд</v>
      </c>
      <c r="Y23" s="97" t="str">
        <f t="shared" si="27"/>
        <v>нд</v>
      </c>
      <c r="Z23" s="97" t="str">
        <f t="shared" si="27"/>
        <v>нд</v>
      </c>
      <c r="AA23" s="97">
        <f t="shared" ref="AA23:AB23" si="31">IF(NOT(SUM(AA36,AA40,AA70,AA89,AA173,AA181,AA203,AA215)=0),SUM(AA36,AA40,AA70,AA89,AA181,AA173,AA203,AA215),"нд")</f>
        <v>8.6449999999999996</v>
      </c>
      <c r="AB23" s="97" t="str">
        <f t="shared" si="31"/>
        <v>нд</v>
      </c>
      <c r="AC23" s="97" t="str">
        <f t="shared" si="27"/>
        <v>нд</v>
      </c>
      <c r="AD23" s="97">
        <f t="shared" ref="AD23" si="32">IF(NOT(SUM(AD36,AD40,AD70,AD89,AD173,AD181,AD203,AD215)=0),SUM(AD36,AD40,AD70,AD89,AD181,AD173,AD203,AD215),"нд")</f>
        <v>1.56</v>
      </c>
      <c r="AE23" s="97" t="str">
        <f t="shared" si="27"/>
        <v>нд</v>
      </c>
      <c r="AF23" s="97" t="str">
        <f t="shared" ref="AF23" si="33">IF(NOT(SUM(AF36,AF40,AF70,AF89,AF173,AF181,AF203,AF215)=0),SUM(AF36,AF40,AF70,AF89,AF181,AF173,AF203,AF215),"нд")</f>
        <v>нд</v>
      </c>
      <c r="AG23" s="97" t="str">
        <f t="shared" si="27"/>
        <v>нд</v>
      </c>
      <c r="AH23" s="97" t="str">
        <f t="shared" si="27"/>
        <v>нд</v>
      </c>
      <c r="AI23" s="97" t="str">
        <f t="shared" si="27"/>
        <v>нд</v>
      </c>
      <c r="AJ23" s="97" t="str">
        <f t="shared" si="27"/>
        <v>нд</v>
      </c>
      <c r="AK23" s="97" t="str">
        <f t="shared" si="27"/>
        <v>нд</v>
      </c>
      <c r="AL23" s="97" t="str">
        <f t="shared" si="27"/>
        <v>нд</v>
      </c>
      <c r="AM23" s="97" t="str">
        <f t="shared" ref="AM23" si="34">IF(NOT(SUM(AM36,AM40,AM70,AM89,AM173,AM181,AM203,AM215)=0),SUM(AM36,AM40,AM70,AM89,AM181,AM173,AM203,AM215),"нд")</f>
        <v>нд</v>
      </c>
      <c r="AN23" s="97" t="str">
        <f t="shared" si="27"/>
        <v>нд</v>
      </c>
      <c r="AO23" s="97" t="str">
        <f t="shared" si="27"/>
        <v>нд</v>
      </c>
      <c r="AP23" s="97" t="str">
        <f t="shared" si="27"/>
        <v>нд</v>
      </c>
      <c r="AQ23" s="97" t="str">
        <f t="shared" si="27"/>
        <v>нд</v>
      </c>
      <c r="AR23" s="97" t="str">
        <f t="shared" si="27"/>
        <v>нд</v>
      </c>
      <c r="AS23" s="97" t="str">
        <f t="shared" si="27"/>
        <v>нд</v>
      </c>
      <c r="AT23" s="106" t="str">
        <f t="shared" si="27"/>
        <v>нд</v>
      </c>
      <c r="AU23" s="97" t="str">
        <f>IF(NOT(SUM(AU36,AU40,AU70,AU89,AU173,AU181,AU203,AU215)=0),SUM(AU36,AU40,AU70,AU89,AU181,AU173,AU203,AU215),"нд")</f>
        <v>нд</v>
      </c>
      <c r="AV23" s="97" t="str">
        <f>IF(NOT(SUM(AV36,AV40,AV70,AV89,AV173,AV181,AV203,AV215)=0),SUM(AV36,AV40,AV70,AV89,AV181,AV173,AV203,AV215),"нд")</f>
        <v>нд</v>
      </c>
      <c r="AW23" s="97" t="str">
        <f t="shared" ref="AW23:AZ23" si="35">IF(NOT(SUM(AW36,AW40,AW70,AW89,AW173,AW181,AW203,AW215)=0),SUM(AW36,AW40,AW70,AW89,AW181,AW173,AW203,AW215),"нд")</f>
        <v>нд</v>
      </c>
      <c r="AX23" s="97" t="str">
        <f t="shared" si="35"/>
        <v>нд</v>
      </c>
      <c r="AY23" s="97" t="str">
        <f t="shared" si="35"/>
        <v>нд</v>
      </c>
      <c r="AZ23" s="97" t="str">
        <f t="shared" si="35"/>
        <v>нд</v>
      </c>
      <c r="BA23" s="97" t="str">
        <f>IF(NOT(SUM(BA36,BA40,BA70,BA89,BA173,BA181,BA203,BA215)=0),SUM(BA36,BA40,BA70,BA89,BA181,BA173,BA203,BA215),"нд")</f>
        <v>нд</v>
      </c>
      <c r="BB23" s="97" t="str">
        <f>IF(NOT(SUM(BB36,BB40,BB70,BB89,BB173,BB181,BB203,BB215)=0),SUM(BB36,BB40,BB70,BB89,BB181,BB173,BB203,BB215),"нд")</f>
        <v>нд</v>
      </c>
      <c r="BC23" s="97" t="str">
        <f>IF(NOT(SUM(BC36,BC40,BC70,BC89,BC173,BC181,BC203,BC215)=0),SUM(BC36,BC40,BC70,BC89,BC181,BC173,BC203,BC215),"нд")</f>
        <v>нд</v>
      </c>
      <c r="BD23" s="97" t="str">
        <f t="shared" ref="BD23:BG23" si="36">IF(NOT(SUM(BD36,BD40,BD70,BD89,BD173,BD181,BD203,BD215)=0),SUM(BD36,BD40,BD70,BD89,BD181,BD173,BD203,BD215),"нд")</f>
        <v>нд</v>
      </c>
      <c r="BE23" s="97" t="str">
        <f t="shared" si="36"/>
        <v>нд</v>
      </c>
      <c r="BF23" s="97" t="str">
        <f t="shared" si="36"/>
        <v>нд</v>
      </c>
      <c r="BG23" s="97" t="str">
        <f t="shared" si="36"/>
        <v>нд</v>
      </c>
      <c r="BH23" s="97" t="str">
        <f>IF(NOT(SUM(BH36,BH40,BH70,BH89,BH173,BH181,BH203,BH215)=0),SUM(BH36,BH40,BH70,BH89,BH181,BH173,BH203,BH215),"нд")</f>
        <v>нд</v>
      </c>
      <c r="BI23" s="97" t="str">
        <f>IF(NOT(SUM(BI36,BI40,BI70,BI89,BI173,BI181,BI203,BI215)=0),SUM(BI36,BI40,BI70,BI89,BI181,BI173,BI203,BI215),"нд")</f>
        <v>нд</v>
      </c>
      <c r="BJ23" s="97" t="str">
        <f t="shared" ref="BJ23" si="37">IF(NOT(SUM(BJ36,BJ40,BJ70,BJ89,BJ173,BJ181,BJ203,BJ215)=0),SUM(BJ36,BJ40,BJ70,BJ89,BJ181,BJ173,BJ203,BJ215),"нд")</f>
        <v>нд</v>
      </c>
      <c r="BK23" s="97" t="str">
        <f t="shared" ref="BK23" si="38">IF(NOT(SUM(BK36,BK40,BK70,BK89,BK173,BK181,BK203,BK215)=0),SUM(BK36,BK40,BK70,BK89,BK181,BK173,BK203,BK215),"нд")</f>
        <v>нд</v>
      </c>
      <c r="BL23" s="97" t="str">
        <f t="shared" ref="BL23:BO23" si="39">IF(NOT(SUM(BL36,BL40,BL70,BL89,BL173,BL181,BL203,BL215)=0),SUM(BL36,BL40,BL70,BL89,BL181,BL173,BL203,BL215),"нд")</f>
        <v>нд</v>
      </c>
      <c r="BM23" s="97" t="str">
        <f t="shared" si="39"/>
        <v>нд</v>
      </c>
      <c r="BN23" s="97" t="str">
        <f t="shared" si="39"/>
        <v>нд</v>
      </c>
      <c r="BO23" s="97" t="str">
        <f t="shared" si="39"/>
        <v>нд</v>
      </c>
      <c r="BP23" s="97" t="str">
        <f>IF(NOT(SUM(BP36,BP40,BP70,BP89,BP173,BP181,BP203,BP215)=0),SUM(BP36,BP40,BP70,BP89,BP181,BP173,BP203,BP215),"нд")</f>
        <v>нд</v>
      </c>
      <c r="BQ23" s="97" t="str">
        <f t="shared" ref="BQ23" si="40">IF(NOT(SUM(BQ36,BQ40,BQ70,BQ89,BQ173,BQ181,BQ203,BQ215)=0),SUM(BQ36,BQ40,BQ70,BQ89,BQ181,BQ173,BQ203,BQ215),"нд")</f>
        <v>нд</v>
      </c>
      <c r="BR23" s="97" t="str">
        <f t="shared" ref="BR23" si="41">IF(NOT(SUM(BR36,BR40,BR70,BR89,BR173,BR181,BR203,BR215)=0),SUM(BR36,BR40,BR70,BR89,BR181,BR173,BR203,BR215),"нд")</f>
        <v>нд</v>
      </c>
      <c r="BS23" s="97" t="str">
        <f t="shared" ref="BS23:BV23" si="42">IF(NOT(SUM(BS36,BS40,BS70,BS89,BS173,BS181,BS203,BS215)=0),SUM(BS36,BS40,BS70,BS89,BS181,BS173,BS203,BS215),"нд")</f>
        <v>нд</v>
      </c>
      <c r="BT23" s="97" t="str">
        <f t="shared" si="42"/>
        <v>нд</v>
      </c>
      <c r="BU23" s="97" t="str">
        <f t="shared" si="42"/>
        <v>нд</v>
      </c>
      <c r="BV23" s="97" t="str">
        <f t="shared" si="42"/>
        <v>нд</v>
      </c>
      <c r="BW23" s="97" t="str">
        <f t="shared" ref="BW23" si="43">IF(NOT(SUM(BW36,BW40,BW70,BW89,BW173,BW181,BW203,BW215)=0),SUM(BW36,BW40,BW70,BW89,BW181,BW173,BW203,BW215),"нд")</f>
        <v>нд</v>
      </c>
      <c r="BX23" s="134" t="str">
        <f t="shared" si="19"/>
        <v>нд</v>
      </c>
      <c r="BY23" s="97">
        <f t="shared" ref="BY23" si="44">IF(NOT(SUM(BY36,BY40,BY70,BY89,BY173,BY181,BY203,BY215)=0),SUM(BY36,BY40,BY70,BY89,BY181,BY173,BY203,BY215),"нд")</f>
        <v>-8.6449999999999996</v>
      </c>
      <c r="BZ23" s="135">
        <f t="shared" si="21"/>
        <v>-100</v>
      </c>
      <c r="CA23" s="147"/>
    </row>
    <row r="24" spans="1:80">
      <c r="A24" s="33" t="s">
        <v>228</v>
      </c>
      <c r="B24" s="34" t="s">
        <v>229</v>
      </c>
      <c r="C24" s="35" t="s">
        <v>99</v>
      </c>
      <c r="D24" s="1">
        <f>D31</f>
        <v>10.299000000000001</v>
      </c>
      <c r="E24" s="93" t="str">
        <f t="shared" ref="E24" si="45">E31</f>
        <v>нд</v>
      </c>
      <c r="F24" s="93" t="str">
        <f t="shared" ref="F24" si="46">F31</f>
        <v>нд</v>
      </c>
      <c r="G24" s="93" t="str">
        <f t="shared" ref="G24:K24" si="47">G31</f>
        <v>нд</v>
      </c>
      <c r="H24" s="93" t="str">
        <f t="shared" si="47"/>
        <v>нд</v>
      </c>
      <c r="I24" s="93" t="str">
        <f t="shared" si="47"/>
        <v>нд</v>
      </c>
      <c r="J24" s="93" t="str">
        <f t="shared" si="47"/>
        <v>нд</v>
      </c>
      <c r="K24" s="94" t="str">
        <f t="shared" si="47"/>
        <v>нд</v>
      </c>
      <c r="L24" s="93" t="str">
        <f t="shared" ref="L24:AT24" si="48">L31</f>
        <v>нд</v>
      </c>
      <c r="M24" s="93" t="str">
        <f t="shared" ref="M24" si="49">M31</f>
        <v>нд</v>
      </c>
      <c r="N24" s="93" t="str">
        <f t="shared" si="48"/>
        <v>нд</v>
      </c>
      <c r="O24" s="93" t="str">
        <f t="shared" si="48"/>
        <v>нд</v>
      </c>
      <c r="P24" s="93" t="str">
        <f t="shared" si="48"/>
        <v>нд</v>
      </c>
      <c r="Q24" s="93" t="str">
        <f t="shared" si="48"/>
        <v>нд</v>
      </c>
      <c r="R24" s="93" t="str">
        <f t="shared" ref="R24" si="50">R31</f>
        <v>нд</v>
      </c>
      <c r="S24" s="93" t="str">
        <f t="shared" si="48"/>
        <v>нд</v>
      </c>
      <c r="T24" s="93" t="str">
        <f t="shared" ref="T24" si="51">T31</f>
        <v>нд</v>
      </c>
      <c r="U24" s="93" t="str">
        <f t="shared" si="48"/>
        <v>нд</v>
      </c>
      <c r="V24" s="93" t="str">
        <f t="shared" si="48"/>
        <v>нд</v>
      </c>
      <c r="W24" s="93" t="str">
        <f t="shared" ref="W24" si="52">W31</f>
        <v>нд</v>
      </c>
      <c r="X24" s="93" t="str">
        <f t="shared" si="48"/>
        <v>нд</v>
      </c>
      <c r="Y24" s="94" t="str">
        <f t="shared" si="48"/>
        <v>нд</v>
      </c>
      <c r="Z24" s="93" t="str">
        <f t="shared" si="48"/>
        <v>нд</v>
      </c>
      <c r="AA24" s="93" t="str">
        <f t="shared" ref="AA24:AB24" si="53">AA31</f>
        <v>нд</v>
      </c>
      <c r="AB24" s="93" t="str">
        <f t="shared" si="53"/>
        <v>нд</v>
      </c>
      <c r="AC24" s="93" t="str">
        <f t="shared" si="48"/>
        <v>нд</v>
      </c>
      <c r="AD24" s="93" t="str">
        <f t="shared" ref="AD24" si="54">AD31</f>
        <v>нд</v>
      </c>
      <c r="AE24" s="93" t="str">
        <f t="shared" si="48"/>
        <v>нд</v>
      </c>
      <c r="AF24" s="93" t="str">
        <f t="shared" ref="AF24" si="55">AF31</f>
        <v>нд</v>
      </c>
      <c r="AG24" s="93" t="str">
        <f t="shared" si="48"/>
        <v>нд</v>
      </c>
      <c r="AH24" s="93" t="str">
        <f t="shared" ref="AH24" si="56">AH31</f>
        <v>нд</v>
      </c>
      <c r="AI24" s="93" t="str">
        <f t="shared" si="48"/>
        <v>нд</v>
      </c>
      <c r="AJ24" s="93" t="str">
        <f t="shared" si="48"/>
        <v>нд</v>
      </c>
      <c r="AK24" s="93" t="str">
        <f t="shared" si="48"/>
        <v>нд</v>
      </c>
      <c r="AL24" s="93" t="str">
        <f t="shared" si="48"/>
        <v>нд</v>
      </c>
      <c r="AM24" s="93" t="str">
        <f t="shared" ref="AM24" si="57">AM31</f>
        <v>нд</v>
      </c>
      <c r="AN24" s="93" t="str">
        <f t="shared" si="48"/>
        <v>нд</v>
      </c>
      <c r="AO24" s="93" t="str">
        <f t="shared" si="48"/>
        <v>нд</v>
      </c>
      <c r="AP24" s="93" t="str">
        <f t="shared" si="48"/>
        <v>нд</v>
      </c>
      <c r="AQ24" s="93" t="str">
        <f t="shared" si="48"/>
        <v>нд</v>
      </c>
      <c r="AR24" s="93" t="str">
        <f t="shared" si="48"/>
        <v>нд</v>
      </c>
      <c r="AS24" s="93" t="str">
        <f t="shared" si="48"/>
        <v>нд</v>
      </c>
      <c r="AT24" s="94" t="str">
        <f t="shared" si="48"/>
        <v>нд</v>
      </c>
      <c r="AU24" s="93" t="str">
        <f t="shared" ref="AU24:AZ24" si="58">AU31</f>
        <v>нд</v>
      </c>
      <c r="AV24" s="93" t="str">
        <f t="shared" ref="AV24" si="59">AV31</f>
        <v>нд</v>
      </c>
      <c r="AW24" s="93" t="str">
        <f t="shared" si="58"/>
        <v>нд</v>
      </c>
      <c r="AX24" s="93" t="str">
        <f t="shared" si="58"/>
        <v>нд</v>
      </c>
      <c r="AY24" s="93" t="str">
        <f t="shared" si="58"/>
        <v>нд</v>
      </c>
      <c r="AZ24" s="93" t="str">
        <f t="shared" si="58"/>
        <v>нд</v>
      </c>
      <c r="BA24" s="93" t="str">
        <f t="shared" ref="BA24:BG24" si="60">BA31</f>
        <v>нд</v>
      </c>
      <c r="BB24" s="93" t="str">
        <f t="shared" si="60"/>
        <v>нд</v>
      </c>
      <c r="BC24" s="93" t="str">
        <f t="shared" si="60"/>
        <v>нд</v>
      </c>
      <c r="BD24" s="93" t="str">
        <f t="shared" si="60"/>
        <v>нд</v>
      </c>
      <c r="BE24" s="93" t="str">
        <f t="shared" si="60"/>
        <v>нд</v>
      </c>
      <c r="BF24" s="93" t="str">
        <f t="shared" si="60"/>
        <v>нд</v>
      </c>
      <c r="BG24" s="93" t="str">
        <f t="shared" si="60"/>
        <v>нд</v>
      </c>
      <c r="BH24" s="93" t="str">
        <f t="shared" ref="BH24:BW24" si="61">BH31</f>
        <v>нд</v>
      </c>
      <c r="BI24" s="93" t="str">
        <f t="shared" si="61"/>
        <v>нд</v>
      </c>
      <c r="BJ24" s="93" t="str">
        <f t="shared" si="61"/>
        <v>нд</v>
      </c>
      <c r="BK24" s="93" t="str">
        <f t="shared" si="61"/>
        <v>нд</v>
      </c>
      <c r="BL24" s="93" t="str">
        <f t="shared" si="61"/>
        <v>нд</v>
      </c>
      <c r="BM24" s="93" t="str">
        <f t="shared" si="61"/>
        <v>нд</v>
      </c>
      <c r="BN24" s="93" t="str">
        <f t="shared" si="61"/>
        <v>нд</v>
      </c>
      <c r="BO24" s="93" t="str">
        <f t="shared" si="61"/>
        <v>нд</v>
      </c>
      <c r="BP24" s="93" t="str">
        <f t="shared" si="61"/>
        <v>нд</v>
      </c>
      <c r="BQ24" s="93" t="str">
        <f t="shared" si="61"/>
        <v>нд</v>
      </c>
      <c r="BR24" s="93" t="str">
        <f t="shared" si="61"/>
        <v>нд</v>
      </c>
      <c r="BS24" s="93" t="str">
        <f t="shared" si="61"/>
        <v>нд</v>
      </c>
      <c r="BT24" s="93" t="str">
        <f t="shared" si="61"/>
        <v>нд</v>
      </c>
      <c r="BU24" s="93" t="str">
        <f t="shared" si="61"/>
        <v>нд</v>
      </c>
      <c r="BV24" s="93" t="str">
        <f t="shared" si="61"/>
        <v>нд</v>
      </c>
      <c r="BW24" s="93" t="str">
        <f t="shared" si="61"/>
        <v>нд</v>
      </c>
      <c r="BX24" s="132" t="str">
        <f t="shared" si="19"/>
        <v>нд</v>
      </c>
      <c r="BY24" s="93" t="str">
        <f t="shared" ref="BY24" si="62">BY31</f>
        <v>нд</v>
      </c>
      <c r="BZ24" s="135" t="str">
        <f t="shared" si="21"/>
        <v>нд</v>
      </c>
      <c r="CA24" s="147"/>
    </row>
    <row r="25" spans="1:80" ht="31.5">
      <c r="A25" s="33" t="s">
        <v>230</v>
      </c>
      <c r="B25" s="34" t="s">
        <v>231</v>
      </c>
      <c r="C25" s="35" t="s">
        <v>99</v>
      </c>
      <c r="D25" s="1">
        <f>D72</f>
        <v>67.52</v>
      </c>
      <c r="E25" s="93" t="str">
        <f t="shared" ref="E25" si="63">E72</f>
        <v>нд</v>
      </c>
      <c r="F25" s="93">
        <f t="shared" ref="F25" si="64">F72</f>
        <v>14.03</v>
      </c>
      <c r="G25" s="93" t="str">
        <f t="shared" ref="G25:K25" si="65">G72</f>
        <v>нд</v>
      </c>
      <c r="H25" s="93" t="str">
        <f t="shared" si="65"/>
        <v>нд</v>
      </c>
      <c r="I25" s="93">
        <f t="shared" si="65"/>
        <v>1.6</v>
      </c>
      <c r="J25" s="93" t="str">
        <f t="shared" si="65"/>
        <v>нд</v>
      </c>
      <c r="K25" s="94">
        <f t="shared" si="65"/>
        <v>1</v>
      </c>
      <c r="L25" s="93" t="str">
        <f t="shared" ref="L25:AT25" si="66">L72</f>
        <v>нд</v>
      </c>
      <c r="M25" s="93" t="str">
        <f t="shared" ref="M25" si="67">M72</f>
        <v>нд</v>
      </c>
      <c r="N25" s="93" t="str">
        <f t="shared" si="66"/>
        <v>нд</v>
      </c>
      <c r="O25" s="93" t="str">
        <f t="shared" si="66"/>
        <v>нд</v>
      </c>
      <c r="P25" s="93" t="str">
        <f t="shared" si="66"/>
        <v>нд</v>
      </c>
      <c r="Q25" s="93" t="str">
        <f t="shared" si="66"/>
        <v>нд</v>
      </c>
      <c r="R25" s="93" t="str">
        <f t="shared" ref="R25" si="68">R72</f>
        <v>нд</v>
      </c>
      <c r="S25" s="93" t="str">
        <f t="shared" si="66"/>
        <v>нд</v>
      </c>
      <c r="T25" s="93" t="str">
        <f t="shared" ref="T25" si="69">T72</f>
        <v>нд</v>
      </c>
      <c r="U25" s="93" t="str">
        <f t="shared" si="66"/>
        <v>нд</v>
      </c>
      <c r="V25" s="93" t="str">
        <f t="shared" si="66"/>
        <v>нд</v>
      </c>
      <c r="W25" s="93" t="str">
        <f t="shared" ref="W25" si="70">W72</f>
        <v>нд</v>
      </c>
      <c r="X25" s="93" t="str">
        <f t="shared" si="66"/>
        <v>нд</v>
      </c>
      <c r="Y25" s="94" t="str">
        <f t="shared" si="66"/>
        <v>нд</v>
      </c>
      <c r="Z25" s="93" t="str">
        <f t="shared" si="66"/>
        <v>нд</v>
      </c>
      <c r="AA25" s="93">
        <f t="shared" ref="AA25:AB25" si="71">AA72</f>
        <v>6.9749999999999996</v>
      </c>
      <c r="AB25" s="93" t="str">
        <f t="shared" si="71"/>
        <v>нд</v>
      </c>
      <c r="AC25" s="93" t="str">
        <f t="shared" si="66"/>
        <v>нд</v>
      </c>
      <c r="AD25" s="93">
        <f t="shared" ref="AD25" si="72">AD72</f>
        <v>1.6</v>
      </c>
      <c r="AE25" s="93" t="str">
        <f t="shared" si="66"/>
        <v>нд</v>
      </c>
      <c r="AF25" s="93" t="str">
        <f t="shared" ref="AF25" si="73">AF72</f>
        <v>нд</v>
      </c>
      <c r="AG25" s="93" t="str">
        <f t="shared" si="66"/>
        <v>нд</v>
      </c>
      <c r="AH25" s="93">
        <f t="shared" ref="AH25" si="74">AH72</f>
        <v>7.0549999999999997</v>
      </c>
      <c r="AI25" s="93" t="str">
        <f t="shared" si="66"/>
        <v>нд</v>
      </c>
      <c r="AJ25" s="93" t="str">
        <f t="shared" si="66"/>
        <v>нд</v>
      </c>
      <c r="AK25" s="93" t="str">
        <f t="shared" si="66"/>
        <v>нд</v>
      </c>
      <c r="AL25" s="93" t="str">
        <f t="shared" si="66"/>
        <v>нд</v>
      </c>
      <c r="AM25" s="93">
        <f t="shared" ref="AM25" si="75">AM72</f>
        <v>1</v>
      </c>
      <c r="AN25" s="93" t="str">
        <f t="shared" si="66"/>
        <v>нд</v>
      </c>
      <c r="AO25" s="93" t="str">
        <f t="shared" si="66"/>
        <v>нд</v>
      </c>
      <c r="AP25" s="93" t="str">
        <f t="shared" si="66"/>
        <v>нд</v>
      </c>
      <c r="AQ25" s="93" t="str">
        <f t="shared" si="66"/>
        <v>нд</v>
      </c>
      <c r="AR25" s="93" t="str">
        <f t="shared" si="66"/>
        <v>нд</v>
      </c>
      <c r="AS25" s="93" t="str">
        <f t="shared" si="66"/>
        <v>нд</v>
      </c>
      <c r="AT25" s="94" t="str">
        <f t="shared" si="66"/>
        <v>нд</v>
      </c>
      <c r="AU25" s="93" t="str">
        <f t="shared" ref="AU25:AZ25" si="76">AU72</f>
        <v>нд</v>
      </c>
      <c r="AV25" s="93" t="str">
        <f t="shared" ref="AV25" si="77">AV72</f>
        <v>нд</v>
      </c>
      <c r="AW25" s="93" t="str">
        <f t="shared" si="76"/>
        <v>нд</v>
      </c>
      <c r="AX25" s="93" t="str">
        <f t="shared" si="76"/>
        <v>нд</v>
      </c>
      <c r="AY25" s="93" t="str">
        <f t="shared" si="76"/>
        <v>нд</v>
      </c>
      <c r="AZ25" s="93" t="str">
        <f t="shared" si="76"/>
        <v>нд</v>
      </c>
      <c r="BA25" s="93" t="str">
        <f t="shared" ref="BA25:BG25" si="78">BA72</f>
        <v>нд</v>
      </c>
      <c r="BB25" s="93" t="str">
        <f t="shared" si="78"/>
        <v>нд</v>
      </c>
      <c r="BC25" s="93" t="str">
        <f t="shared" si="78"/>
        <v>нд</v>
      </c>
      <c r="BD25" s="93" t="str">
        <f t="shared" si="78"/>
        <v>нд</v>
      </c>
      <c r="BE25" s="93" t="str">
        <f t="shared" si="78"/>
        <v>нд</v>
      </c>
      <c r="BF25" s="93" t="str">
        <f t="shared" si="78"/>
        <v>нд</v>
      </c>
      <c r="BG25" s="93" t="str">
        <f t="shared" si="78"/>
        <v>нд</v>
      </c>
      <c r="BH25" s="93" t="str">
        <f t="shared" ref="BH25:BW25" si="79">BH72</f>
        <v>нд</v>
      </c>
      <c r="BI25" s="93" t="str">
        <f t="shared" si="79"/>
        <v>нд</v>
      </c>
      <c r="BJ25" s="93" t="str">
        <f t="shared" si="79"/>
        <v>нд</v>
      </c>
      <c r="BK25" s="93" t="str">
        <f t="shared" si="79"/>
        <v>нд</v>
      </c>
      <c r="BL25" s="93" t="str">
        <f t="shared" si="79"/>
        <v>нд</v>
      </c>
      <c r="BM25" s="93" t="str">
        <f t="shared" si="79"/>
        <v>нд</v>
      </c>
      <c r="BN25" s="93" t="str">
        <f t="shared" si="79"/>
        <v>нд</v>
      </c>
      <c r="BO25" s="93" t="str">
        <f t="shared" si="79"/>
        <v>нд</v>
      </c>
      <c r="BP25" s="93" t="str">
        <f t="shared" si="79"/>
        <v>нд</v>
      </c>
      <c r="BQ25" s="93" t="str">
        <f t="shared" si="79"/>
        <v>нд</v>
      </c>
      <c r="BR25" s="93" t="str">
        <f t="shared" si="79"/>
        <v>нд</v>
      </c>
      <c r="BS25" s="93" t="str">
        <f t="shared" si="79"/>
        <v>нд</v>
      </c>
      <c r="BT25" s="93" t="str">
        <f t="shared" si="79"/>
        <v>нд</v>
      </c>
      <c r="BU25" s="93" t="str">
        <f t="shared" si="79"/>
        <v>нд</v>
      </c>
      <c r="BV25" s="93" t="str">
        <f t="shared" si="79"/>
        <v>нд</v>
      </c>
      <c r="BW25" s="93" t="str">
        <f t="shared" si="79"/>
        <v>нд</v>
      </c>
      <c r="BX25" s="132" t="str">
        <f t="shared" si="19"/>
        <v>нд</v>
      </c>
      <c r="BY25" s="93">
        <f t="shared" ref="BY25" si="80">BY72</f>
        <v>-14.03</v>
      </c>
      <c r="BZ25" s="135">
        <f t="shared" si="21"/>
        <v>-100</v>
      </c>
      <c r="CA25" s="147"/>
    </row>
    <row r="26" spans="1:80" ht="63">
      <c r="A26" s="33" t="s">
        <v>232</v>
      </c>
      <c r="B26" s="34" t="s">
        <v>233</v>
      </c>
      <c r="C26" s="35" t="s">
        <v>99</v>
      </c>
      <c r="D26" s="1" t="str">
        <f>D175</f>
        <v>нд</v>
      </c>
      <c r="E26" s="93" t="str">
        <f t="shared" ref="E26" si="81">E175</f>
        <v>нд</v>
      </c>
      <c r="F26" s="93" t="str">
        <f t="shared" ref="F26" si="82">F175</f>
        <v>нд</v>
      </c>
      <c r="G26" s="93" t="str">
        <f t="shared" ref="G26:K26" si="83">G175</f>
        <v>нд</v>
      </c>
      <c r="H26" s="93" t="str">
        <f t="shared" si="83"/>
        <v>нд</v>
      </c>
      <c r="I26" s="93" t="str">
        <f t="shared" si="83"/>
        <v>нд</v>
      </c>
      <c r="J26" s="93" t="str">
        <f t="shared" si="83"/>
        <v>нд</v>
      </c>
      <c r="K26" s="94" t="str">
        <f t="shared" si="83"/>
        <v>нд</v>
      </c>
      <c r="L26" s="93" t="str">
        <f t="shared" ref="L26:AT26" si="84">L175</f>
        <v>нд</v>
      </c>
      <c r="M26" s="93" t="str">
        <f t="shared" ref="M26" si="85">M175</f>
        <v>нд</v>
      </c>
      <c r="N26" s="93" t="str">
        <f t="shared" si="84"/>
        <v>нд</v>
      </c>
      <c r="O26" s="93" t="str">
        <f t="shared" si="84"/>
        <v>нд</v>
      </c>
      <c r="P26" s="93" t="str">
        <f t="shared" si="84"/>
        <v>нд</v>
      </c>
      <c r="Q26" s="93" t="str">
        <f t="shared" si="84"/>
        <v>нд</v>
      </c>
      <c r="R26" s="93" t="str">
        <f t="shared" ref="R26" si="86">R175</f>
        <v>нд</v>
      </c>
      <c r="S26" s="93" t="str">
        <f t="shared" si="84"/>
        <v>нд</v>
      </c>
      <c r="T26" s="93" t="str">
        <f t="shared" ref="T26" si="87">T175</f>
        <v>нд</v>
      </c>
      <c r="U26" s="93" t="str">
        <f t="shared" si="84"/>
        <v>нд</v>
      </c>
      <c r="V26" s="93" t="str">
        <f t="shared" si="84"/>
        <v>нд</v>
      </c>
      <c r="W26" s="93" t="str">
        <f t="shared" ref="W26" si="88">W175</f>
        <v>нд</v>
      </c>
      <c r="X26" s="93" t="str">
        <f t="shared" si="84"/>
        <v>нд</v>
      </c>
      <c r="Y26" s="94" t="str">
        <f t="shared" si="84"/>
        <v>нд</v>
      </c>
      <c r="Z26" s="93" t="str">
        <f t="shared" si="84"/>
        <v>нд</v>
      </c>
      <c r="AA26" s="93" t="str">
        <f t="shared" ref="AA26:AB26" si="89">AA175</f>
        <v>нд</v>
      </c>
      <c r="AB26" s="93" t="str">
        <f t="shared" si="89"/>
        <v>нд</v>
      </c>
      <c r="AC26" s="93" t="str">
        <f t="shared" si="84"/>
        <v>нд</v>
      </c>
      <c r="AD26" s="93" t="str">
        <f t="shared" ref="AD26" si="90">AD175</f>
        <v>нд</v>
      </c>
      <c r="AE26" s="93" t="str">
        <f t="shared" si="84"/>
        <v>нд</v>
      </c>
      <c r="AF26" s="93" t="str">
        <f t="shared" ref="AF26" si="91">AF175</f>
        <v>нд</v>
      </c>
      <c r="AG26" s="93" t="str">
        <f t="shared" si="84"/>
        <v>нд</v>
      </c>
      <c r="AH26" s="93" t="str">
        <f t="shared" ref="AH26" si="92">AH175</f>
        <v>нд</v>
      </c>
      <c r="AI26" s="93" t="str">
        <f t="shared" si="84"/>
        <v>нд</v>
      </c>
      <c r="AJ26" s="93" t="str">
        <f t="shared" si="84"/>
        <v>нд</v>
      </c>
      <c r="AK26" s="93" t="str">
        <f t="shared" si="84"/>
        <v>нд</v>
      </c>
      <c r="AL26" s="93" t="str">
        <f t="shared" si="84"/>
        <v>нд</v>
      </c>
      <c r="AM26" s="93" t="str">
        <f t="shared" ref="AM26" si="93">AM175</f>
        <v>нд</v>
      </c>
      <c r="AN26" s="93" t="str">
        <f t="shared" si="84"/>
        <v>нд</v>
      </c>
      <c r="AO26" s="93" t="str">
        <f t="shared" si="84"/>
        <v>нд</v>
      </c>
      <c r="AP26" s="93" t="str">
        <f t="shared" si="84"/>
        <v>нд</v>
      </c>
      <c r="AQ26" s="93" t="str">
        <f t="shared" si="84"/>
        <v>нд</v>
      </c>
      <c r="AR26" s="93" t="str">
        <f t="shared" si="84"/>
        <v>нд</v>
      </c>
      <c r="AS26" s="93" t="str">
        <f t="shared" si="84"/>
        <v>нд</v>
      </c>
      <c r="AT26" s="94" t="str">
        <f t="shared" si="84"/>
        <v>нд</v>
      </c>
      <c r="AU26" s="93" t="str">
        <f t="shared" ref="AU26:AZ26" si="94">AU175</f>
        <v>нд</v>
      </c>
      <c r="AV26" s="93" t="str">
        <f t="shared" ref="AV26" si="95">AV175</f>
        <v>нд</v>
      </c>
      <c r="AW26" s="93" t="str">
        <f t="shared" si="94"/>
        <v>нд</v>
      </c>
      <c r="AX26" s="93" t="str">
        <f t="shared" si="94"/>
        <v>нд</v>
      </c>
      <c r="AY26" s="93" t="str">
        <f t="shared" si="94"/>
        <v>нд</v>
      </c>
      <c r="AZ26" s="93" t="str">
        <f t="shared" si="94"/>
        <v>нд</v>
      </c>
      <c r="BA26" s="93" t="str">
        <f t="shared" ref="BA26:BG26" si="96">BA175</f>
        <v>нд</v>
      </c>
      <c r="BB26" s="93" t="str">
        <f t="shared" si="96"/>
        <v>нд</v>
      </c>
      <c r="BC26" s="93" t="str">
        <f t="shared" si="96"/>
        <v>нд</v>
      </c>
      <c r="BD26" s="93" t="str">
        <f t="shared" si="96"/>
        <v>нд</v>
      </c>
      <c r="BE26" s="93" t="str">
        <f t="shared" si="96"/>
        <v>нд</v>
      </c>
      <c r="BF26" s="93" t="str">
        <f t="shared" si="96"/>
        <v>нд</v>
      </c>
      <c r="BG26" s="93" t="str">
        <f t="shared" si="96"/>
        <v>нд</v>
      </c>
      <c r="BH26" s="93" t="str">
        <f t="shared" ref="BH26:BW26" si="97">BH175</f>
        <v>нд</v>
      </c>
      <c r="BI26" s="93" t="str">
        <f t="shared" si="97"/>
        <v>нд</v>
      </c>
      <c r="BJ26" s="93" t="str">
        <f t="shared" si="97"/>
        <v>нд</v>
      </c>
      <c r="BK26" s="93" t="str">
        <f t="shared" si="97"/>
        <v>нд</v>
      </c>
      <c r="BL26" s="93" t="str">
        <f t="shared" si="97"/>
        <v>нд</v>
      </c>
      <c r="BM26" s="93" t="str">
        <f t="shared" si="97"/>
        <v>нд</v>
      </c>
      <c r="BN26" s="93" t="str">
        <f t="shared" si="97"/>
        <v>нд</v>
      </c>
      <c r="BO26" s="93" t="str">
        <f t="shared" si="97"/>
        <v>нд</v>
      </c>
      <c r="BP26" s="93" t="str">
        <f t="shared" si="97"/>
        <v>нд</v>
      </c>
      <c r="BQ26" s="93" t="str">
        <f t="shared" si="97"/>
        <v>нд</v>
      </c>
      <c r="BR26" s="93" t="str">
        <f t="shared" si="97"/>
        <v>нд</v>
      </c>
      <c r="BS26" s="93" t="str">
        <f t="shared" si="97"/>
        <v>нд</v>
      </c>
      <c r="BT26" s="93" t="str">
        <f t="shared" si="97"/>
        <v>нд</v>
      </c>
      <c r="BU26" s="93" t="str">
        <f t="shared" si="97"/>
        <v>нд</v>
      </c>
      <c r="BV26" s="93" t="str">
        <f t="shared" si="97"/>
        <v>нд</v>
      </c>
      <c r="BW26" s="93" t="str">
        <f t="shared" si="97"/>
        <v>нд</v>
      </c>
      <c r="BX26" s="132" t="str">
        <f t="shared" si="19"/>
        <v>нд</v>
      </c>
      <c r="BY26" s="93" t="str">
        <f t="shared" ref="BY26" si="98">BY175</f>
        <v>нд</v>
      </c>
      <c r="BZ26" s="135" t="str">
        <f t="shared" si="21"/>
        <v>нд</v>
      </c>
      <c r="CA26" s="147"/>
    </row>
    <row r="27" spans="1:80" ht="31.5">
      <c r="A27" s="33" t="s">
        <v>234</v>
      </c>
      <c r="B27" s="34" t="s">
        <v>235</v>
      </c>
      <c r="C27" s="35" t="s">
        <v>99</v>
      </c>
      <c r="D27" s="1">
        <f>D180</f>
        <v>18.131</v>
      </c>
      <c r="E27" s="93" t="str">
        <f t="shared" ref="E27" si="99">E180</f>
        <v>нд</v>
      </c>
      <c r="F27" s="93">
        <f t="shared" ref="F27" si="100">F180</f>
        <v>8.6449999999999996</v>
      </c>
      <c r="G27" s="93" t="str">
        <f t="shared" ref="G27:K27" si="101">G180</f>
        <v>нд</v>
      </c>
      <c r="H27" s="93" t="str">
        <f t="shared" si="101"/>
        <v>нд</v>
      </c>
      <c r="I27" s="93">
        <f t="shared" si="101"/>
        <v>1.56</v>
      </c>
      <c r="J27" s="93" t="str">
        <f t="shared" si="101"/>
        <v>нд</v>
      </c>
      <c r="K27" s="94" t="str">
        <f t="shared" si="101"/>
        <v>нд</v>
      </c>
      <c r="L27" s="93" t="str">
        <f t="shared" ref="L27:AT27" si="102">L180</f>
        <v>нд</v>
      </c>
      <c r="M27" s="93" t="str">
        <f t="shared" ref="M27" si="103">M180</f>
        <v>нд</v>
      </c>
      <c r="N27" s="93" t="str">
        <f t="shared" si="102"/>
        <v>нд</v>
      </c>
      <c r="O27" s="93" t="str">
        <f t="shared" si="102"/>
        <v>нд</v>
      </c>
      <c r="P27" s="93" t="str">
        <f t="shared" si="102"/>
        <v>нд</v>
      </c>
      <c r="Q27" s="93" t="str">
        <f t="shared" si="102"/>
        <v>нд</v>
      </c>
      <c r="R27" s="93" t="str">
        <f t="shared" ref="R27" si="104">R180</f>
        <v>нд</v>
      </c>
      <c r="S27" s="93" t="str">
        <f t="shared" si="102"/>
        <v>нд</v>
      </c>
      <c r="T27" s="93" t="str">
        <f t="shared" ref="T27" si="105">T180</f>
        <v>нд</v>
      </c>
      <c r="U27" s="93" t="str">
        <f t="shared" si="102"/>
        <v>нд</v>
      </c>
      <c r="V27" s="93" t="str">
        <f t="shared" si="102"/>
        <v>нд</v>
      </c>
      <c r="W27" s="93" t="str">
        <f t="shared" ref="W27" si="106">W180</f>
        <v>нд</v>
      </c>
      <c r="X27" s="93" t="str">
        <f t="shared" si="102"/>
        <v>нд</v>
      </c>
      <c r="Y27" s="94" t="str">
        <f t="shared" si="102"/>
        <v>нд</v>
      </c>
      <c r="Z27" s="93" t="str">
        <f t="shared" si="102"/>
        <v>нд</v>
      </c>
      <c r="AA27" s="93">
        <f t="shared" ref="AA27:AB27" si="107">AA180</f>
        <v>8.6449999999999996</v>
      </c>
      <c r="AB27" s="93" t="str">
        <f t="shared" si="107"/>
        <v>нд</v>
      </c>
      <c r="AC27" s="93" t="str">
        <f t="shared" si="102"/>
        <v>нд</v>
      </c>
      <c r="AD27" s="93">
        <f t="shared" ref="AD27" si="108">AD180</f>
        <v>1.56</v>
      </c>
      <c r="AE27" s="93" t="str">
        <f t="shared" si="102"/>
        <v>нд</v>
      </c>
      <c r="AF27" s="93" t="str">
        <f t="shared" ref="AF27" si="109">AF180</f>
        <v>нд</v>
      </c>
      <c r="AG27" s="93" t="str">
        <f t="shared" si="102"/>
        <v>нд</v>
      </c>
      <c r="AH27" s="93" t="str">
        <f t="shared" ref="AH27" si="110">AH180</f>
        <v>нд</v>
      </c>
      <c r="AI27" s="93" t="str">
        <f t="shared" si="102"/>
        <v>нд</v>
      </c>
      <c r="AJ27" s="93" t="str">
        <f t="shared" si="102"/>
        <v>нд</v>
      </c>
      <c r="AK27" s="93" t="str">
        <f t="shared" si="102"/>
        <v>нд</v>
      </c>
      <c r="AL27" s="93" t="str">
        <f t="shared" si="102"/>
        <v>нд</v>
      </c>
      <c r="AM27" s="93" t="str">
        <f t="shared" ref="AM27" si="111">AM180</f>
        <v>нд</v>
      </c>
      <c r="AN27" s="93" t="str">
        <f t="shared" si="102"/>
        <v>нд</v>
      </c>
      <c r="AO27" s="93" t="str">
        <f t="shared" si="102"/>
        <v>нд</v>
      </c>
      <c r="AP27" s="93" t="str">
        <f t="shared" si="102"/>
        <v>нд</v>
      </c>
      <c r="AQ27" s="93" t="str">
        <f t="shared" si="102"/>
        <v>нд</v>
      </c>
      <c r="AR27" s="93" t="str">
        <f t="shared" si="102"/>
        <v>нд</v>
      </c>
      <c r="AS27" s="93" t="str">
        <f t="shared" si="102"/>
        <v>нд</v>
      </c>
      <c r="AT27" s="94" t="str">
        <f t="shared" si="102"/>
        <v>нд</v>
      </c>
      <c r="AU27" s="93" t="str">
        <f t="shared" ref="AU27:AZ27" si="112">AU180</f>
        <v>нд</v>
      </c>
      <c r="AV27" s="93" t="str">
        <f t="shared" ref="AV27" si="113">AV180</f>
        <v>нд</v>
      </c>
      <c r="AW27" s="93" t="str">
        <f t="shared" si="112"/>
        <v>нд</v>
      </c>
      <c r="AX27" s="93" t="str">
        <f t="shared" si="112"/>
        <v>нд</v>
      </c>
      <c r="AY27" s="93" t="str">
        <f t="shared" si="112"/>
        <v>нд</v>
      </c>
      <c r="AZ27" s="93" t="str">
        <f t="shared" si="112"/>
        <v>нд</v>
      </c>
      <c r="BA27" s="93" t="str">
        <f t="shared" ref="BA27:BG27" si="114">BA180</f>
        <v>нд</v>
      </c>
      <c r="BB27" s="93" t="str">
        <f t="shared" si="114"/>
        <v>нд</v>
      </c>
      <c r="BC27" s="93" t="str">
        <f t="shared" si="114"/>
        <v>нд</v>
      </c>
      <c r="BD27" s="93" t="str">
        <f t="shared" si="114"/>
        <v>нд</v>
      </c>
      <c r="BE27" s="93" t="str">
        <f t="shared" si="114"/>
        <v>нд</v>
      </c>
      <c r="BF27" s="93" t="str">
        <f t="shared" si="114"/>
        <v>нд</v>
      </c>
      <c r="BG27" s="93" t="str">
        <f t="shared" si="114"/>
        <v>нд</v>
      </c>
      <c r="BH27" s="93" t="str">
        <f t="shared" ref="BH27:BW27" si="115">BH180</f>
        <v>нд</v>
      </c>
      <c r="BI27" s="93" t="str">
        <f t="shared" si="115"/>
        <v>нд</v>
      </c>
      <c r="BJ27" s="93" t="str">
        <f t="shared" si="115"/>
        <v>нд</v>
      </c>
      <c r="BK27" s="93" t="str">
        <f t="shared" si="115"/>
        <v>нд</v>
      </c>
      <c r="BL27" s="93" t="str">
        <f t="shared" si="115"/>
        <v>нд</v>
      </c>
      <c r="BM27" s="93" t="str">
        <f t="shared" si="115"/>
        <v>нд</v>
      </c>
      <c r="BN27" s="93" t="str">
        <f t="shared" si="115"/>
        <v>нд</v>
      </c>
      <c r="BO27" s="93" t="str">
        <f t="shared" si="115"/>
        <v>нд</v>
      </c>
      <c r="BP27" s="93" t="str">
        <f t="shared" si="115"/>
        <v>нд</v>
      </c>
      <c r="BQ27" s="93" t="str">
        <f t="shared" si="115"/>
        <v>нд</v>
      </c>
      <c r="BR27" s="93" t="str">
        <f t="shared" si="115"/>
        <v>нд</v>
      </c>
      <c r="BS27" s="93" t="str">
        <f t="shared" si="115"/>
        <v>нд</v>
      </c>
      <c r="BT27" s="93" t="str">
        <f t="shared" si="115"/>
        <v>нд</v>
      </c>
      <c r="BU27" s="93" t="str">
        <f t="shared" si="115"/>
        <v>нд</v>
      </c>
      <c r="BV27" s="93" t="str">
        <f t="shared" si="115"/>
        <v>нд</v>
      </c>
      <c r="BW27" s="93" t="str">
        <f t="shared" si="115"/>
        <v>нд</v>
      </c>
      <c r="BX27" s="132" t="str">
        <f t="shared" si="19"/>
        <v>нд</v>
      </c>
      <c r="BY27" s="93">
        <f t="shared" ref="BY27" si="116">BY180</f>
        <v>-8.6449999999999996</v>
      </c>
      <c r="BZ27" s="135">
        <f t="shared" si="21"/>
        <v>-100</v>
      </c>
      <c r="CA27" s="147"/>
    </row>
    <row r="28" spans="1:80" ht="31.5">
      <c r="A28" s="33" t="s">
        <v>236</v>
      </c>
      <c r="B28" s="34" t="s">
        <v>237</v>
      </c>
      <c r="C28" s="35" t="s">
        <v>99</v>
      </c>
      <c r="D28" s="1" t="str">
        <f>D188</f>
        <v>нд</v>
      </c>
      <c r="E28" s="93" t="str">
        <f t="shared" ref="E28" si="117">E188</f>
        <v>нд</v>
      </c>
      <c r="F28" s="93" t="str">
        <f t="shared" ref="F28" si="118">F188</f>
        <v>нд</v>
      </c>
      <c r="G28" s="93" t="str">
        <f t="shared" ref="G28:K28" si="119">G188</f>
        <v>нд</v>
      </c>
      <c r="H28" s="93" t="str">
        <f t="shared" si="119"/>
        <v>нд</v>
      </c>
      <c r="I28" s="93" t="str">
        <f t="shared" si="119"/>
        <v>нд</v>
      </c>
      <c r="J28" s="93" t="str">
        <f t="shared" si="119"/>
        <v>нд</v>
      </c>
      <c r="K28" s="94" t="str">
        <f t="shared" si="119"/>
        <v>нд</v>
      </c>
      <c r="L28" s="93" t="str">
        <f t="shared" ref="L28:AT28" si="120">L188</f>
        <v>нд</v>
      </c>
      <c r="M28" s="93" t="str">
        <f t="shared" ref="M28" si="121">M188</f>
        <v>нд</v>
      </c>
      <c r="N28" s="93" t="str">
        <f t="shared" si="120"/>
        <v>нд</v>
      </c>
      <c r="O28" s="93" t="str">
        <f t="shared" si="120"/>
        <v>нд</v>
      </c>
      <c r="P28" s="93" t="str">
        <f t="shared" si="120"/>
        <v>нд</v>
      </c>
      <c r="Q28" s="93" t="str">
        <f t="shared" si="120"/>
        <v>нд</v>
      </c>
      <c r="R28" s="93" t="str">
        <f t="shared" ref="R28" si="122">R188</f>
        <v>нд</v>
      </c>
      <c r="S28" s="93" t="str">
        <f t="shared" si="120"/>
        <v>нд</v>
      </c>
      <c r="T28" s="93" t="str">
        <f t="shared" ref="T28" si="123">T188</f>
        <v>нд</v>
      </c>
      <c r="U28" s="93" t="str">
        <f t="shared" si="120"/>
        <v>нд</v>
      </c>
      <c r="V28" s="93" t="str">
        <f t="shared" si="120"/>
        <v>нд</v>
      </c>
      <c r="W28" s="93" t="str">
        <f t="shared" ref="W28" si="124">W188</f>
        <v>нд</v>
      </c>
      <c r="X28" s="93" t="str">
        <f t="shared" si="120"/>
        <v>нд</v>
      </c>
      <c r="Y28" s="94" t="str">
        <f t="shared" si="120"/>
        <v>нд</v>
      </c>
      <c r="Z28" s="93" t="str">
        <f t="shared" si="120"/>
        <v>нд</v>
      </c>
      <c r="AA28" s="93" t="str">
        <f t="shared" ref="AA28:AB28" si="125">AA188</f>
        <v>нд</v>
      </c>
      <c r="AB28" s="93" t="str">
        <f t="shared" si="125"/>
        <v>нд</v>
      </c>
      <c r="AC28" s="93" t="str">
        <f t="shared" si="120"/>
        <v>нд</v>
      </c>
      <c r="AD28" s="93" t="str">
        <f t="shared" ref="AD28" si="126">AD188</f>
        <v>нд</v>
      </c>
      <c r="AE28" s="93" t="str">
        <f t="shared" si="120"/>
        <v>нд</v>
      </c>
      <c r="AF28" s="93" t="str">
        <f t="shared" ref="AF28" si="127">AF188</f>
        <v>нд</v>
      </c>
      <c r="AG28" s="93" t="str">
        <f t="shared" si="120"/>
        <v>нд</v>
      </c>
      <c r="AH28" s="93" t="str">
        <f t="shared" ref="AH28" si="128">AH188</f>
        <v>нд</v>
      </c>
      <c r="AI28" s="93" t="str">
        <f t="shared" si="120"/>
        <v>нд</v>
      </c>
      <c r="AJ28" s="93" t="str">
        <f t="shared" si="120"/>
        <v>нд</v>
      </c>
      <c r="AK28" s="93" t="str">
        <f t="shared" si="120"/>
        <v>нд</v>
      </c>
      <c r="AL28" s="93" t="str">
        <f t="shared" si="120"/>
        <v>нд</v>
      </c>
      <c r="AM28" s="93" t="str">
        <f t="shared" ref="AM28" si="129">AM188</f>
        <v>нд</v>
      </c>
      <c r="AN28" s="93" t="str">
        <f t="shared" si="120"/>
        <v>нд</v>
      </c>
      <c r="AO28" s="93" t="str">
        <f t="shared" si="120"/>
        <v>нд</v>
      </c>
      <c r="AP28" s="93" t="str">
        <f t="shared" si="120"/>
        <v>нд</v>
      </c>
      <c r="AQ28" s="93" t="str">
        <f t="shared" si="120"/>
        <v>нд</v>
      </c>
      <c r="AR28" s="93" t="str">
        <f t="shared" si="120"/>
        <v>нд</v>
      </c>
      <c r="AS28" s="93" t="str">
        <f t="shared" si="120"/>
        <v>нд</v>
      </c>
      <c r="AT28" s="94" t="str">
        <f t="shared" si="120"/>
        <v>нд</v>
      </c>
      <c r="AU28" s="93" t="str">
        <f t="shared" ref="AU28:AZ28" si="130">AU188</f>
        <v>нд</v>
      </c>
      <c r="AV28" s="93" t="str">
        <f t="shared" ref="AV28" si="131">AV188</f>
        <v>нд</v>
      </c>
      <c r="AW28" s="93" t="str">
        <f t="shared" si="130"/>
        <v>нд</v>
      </c>
      <c r="AX28" s="93" t="str">
        <f t="shared" si="130"/>
        <v>нд</v>
      </c>
      <c r="AY28" s="93" t="str">
        <f t="shared" si="130"/>
        <v>нд</v>
      </c>
      <c r="AZ28" s="93" t="str">
        <f t="shared" si="130"/>
        <v>нд</v>
      </c>
      <c r="BA28" s="93" t="str">
        <f t="shared" ref="BA28:BG28" si="132">BA188</f>
        <v>нд</v>
      </c>
      <c r="BB28" s="93" t="str">
        <f t="shared" si="132"/>
        <v>нд</v>
      </c>
      <c r="BC28" s="93" t="str">
        <f t="shared" si="132"/>
        <v>нд</v>
      </c>
      <c r="BD28" s="93" t="str">
        <f t="shared" si="132"/>
        <v>нд</v>
      </c>
      <c r="BE28" s="93" t="str">
        <f t="shared" si="132"/>
        <v>нд</v>
      </c>
      <c r="BF28" s="93" t="str">
        <f t="shared" si="132"/>
        <v>нд</v>
      </c>
      <c r="BG28" s="93" t="str">
        <f t="shared" si="132"/>
        <v>нд</v>
      </c>
      <c r="BH28" s="93" t="str">
        <f t="shared" ref="BH28:BW28" si="133">BH188</f>
        <v>нд</v>
      </c>
      <c r="BI28" s="93" t="str">
        <f t="shared" si="133"/>
        <v>нд</v>
      </c>
      <c r="BJ28" s="93" t="str">
        <f t="shared" si="133"/>
        <v>нд</v>
      </c>
      <c r="BK28" s="93" t="str">
        <f t="shared" si="133"/>
        <v>нд</v>
      </c>
      <c r="BL28" s="93" t="str">
        <f t="shared" si="133"/>
        <v>нд</v>
      </c>
      <c r="BM28" s="93" t="str">
        <f t="shared" si="133"/>
        <v>нд</v>
      </c>
      <c r="BN28" s="93" t="str">
        <f t="shared" si="133"/>
        <v>нд</v>
      </c>
      <c r="BO28" s="93" t="str">
        <f t="shared" si="133"/>
        <v>нд</v>
      </c>
      <c r="BP28" s="93" t="str">
        <f t="shared" si="133"/>
        <v>нд</v>
      </c>
      <c r="BQ28" s="93" t="str">
        <f t="shared" si="133"/>
        <v>нд</v>
      </c>
      <c r="BR28" s="93" t="str">
        <f t="shared" si="133"/>
        <v>нд</v>
      </c>
      <c r="BS28" s="93" t="str">
        <f t="shared" si="133"/>
        <v>нд</v>
      </c>
      <c r="BT28" s="93" t="str">
        <f t="shared" si="133"/>
        <v>нд</v>
      </c>
      <c r="BU28" s="93" t="str">
        <f t="shared" si="133"/>
        <v>нд</v>
      </c>
      <c r="BV28" s="93" t="str">
        <f t="shared" si="133"/>
        <v>нд</v>
      </c>
      <c r="BW28" s="93" t="str">
        <f t="shared" si="133"/>
        <v>нд</v>
      </c>
      <c r="BX28" s="132" t="str">
        <f t="shared" si="19"/>
        <v>нд</v>
      </c>
      <c r="BY28" s="93" t="str">
        <f t="shared" ref="BY28" si="134">BY188</f>
        <v>нд</v>
      </c>
      <c r="BZ28" s="135" t="str">
        <f t="shared" si="21"/>
        <v>нд</v>
      </c>
      <c r="CA28" s="147"/>
    </row>
    <row r="29" spans="1:80">
      <c r="A29" s="33" t="s">
        <v>238</v>
      </c>
      <c r="B29" s="34" t="s">
        <v>239</v>
      </c>
      <c r="C29" s="35" t="s">
        <v>99</v>
      </c>
      <c r="D29" s="1">
        <f>D190</f>
        <v>14.702999999999999</v>
      </c>
      <c r="E29" s="93" t="str">
        <f t="shared" ref="E29" si="135">E190</f>
        <v>нд</v>
      </c>
      <c r="F29" s="93" t="str">
        <f t="shared" ref="F29" si="136">F190</f>
        <v>нд</v>
      </c>
      <c r="G29" s="93" t="str">
        <f t="shared" ref="G29:K29" si="137">G190</f>
        <v>нд</v>
      </c>
      <c r="H29" s="93" t="str">
        <f t="shared" si="137"/>
        <v>нд</v>
      </c>
      <c r="I29" s="93" t="str">
        <f t="shared" si="137"/>
        <v>нд</v>
      </c>
      <c r="J29" s="93" t="str">
        <f t="shared" si="137"/>
        <v>нд</v>
      </c>
      <c r="K29" s="94" t="str">
        <f t="shared" si="137"/>
        <v>нд</v>
      </c>
      <c r="L29" s="93" t="str">
        <f t="shared" ref="L29:AT29" si="138">L190</f>
        <v>нд</v>
      </c>
      <c r="M29" s="93" t="str">
        <f t="shared" ref="M29" si="139">M190</f>
        <v>нд</v>
      </c>
      <c r="N29" s="93" t="str">
        <f t="shared" si="138"/>
        <v>нд</v>
      </c>
      <c r="O29" s="93" t="str">
        <f t="shared" si="138"/>
        <v>нд</v>
      </c>
      <c r="P29" s="93" t="str">
        <f t="shared" si="138"/>
        <v>нд</v>
      </c>
      <c r="Q29" s="93" t="str">
        <f t="shared" si="138"/>
        <v>нд</v>
      </c>
      <c r="R29" s="93" t="str">
        <f t="shared" ref="R29" si="140">R190</f>
        <v>нд</v>
      </c>
      <c r="S29" s="93" t="str">
        <f t="shared" si="138"/>
        <v>нд</v>
      </c>
      <c r="T29" s="93" t="str">
        <f t="shared" ref="T29" si="141">T190</f>
        <v>нд</v>
      </c>
      <c r="U29" s="93" t="str">
        <f t="shared" si="138"/>
        <v>нд</v>
      </c>
      <c r="V29" s="93" t="str">
        <f t="shared" si="138"/>
        <v>нд</v>
      </c>
      <c r="W29" s="93" t="str">
        <f t="shared" ref="W29" si="142">W190</f>
        <v>нд</v>
      </c>
      <c r="X29" s="93" t="str">
        <f t="shared" si="138"/>
        <v>нд</v>
      </c>
      <c r="Y29" s="94" t="str">
        <f t="shared" si="138"/>
        <v>нд</v>
      </c>
      <c r="Z29" s="93" t="str">
        <f t="shared" si="138"/>
        <v>нд</v>
      </c>
      <c r="AA29" s="93" t="str">
        <f t="shared" ref="AA29:AB29" si="143">AA190</f>
        <v>нд</v>
      </c>
      <c r="AB29" s="93" t="str">
        <f t="shared" si="143"/>
        <v>нд</v>
      </c>
      <c r="AC29" s="93" t="str">
        <f t="shared" si="138"/>
        <v>нд</v>
      </c>
      <c r="AD29" s="93" t="str">
        <f t="shared" ref="AD29" si="144">AD190</f>
        <v>нд</v>
      </c>
      <c r="AE29" s="93" t="str">
        <f t="shared" si="138"/>
        <v>нд</v>
      </c>
      <c r="AF29" s="93" t="str">
        <f t="shared" ref="AF29" si="145">AF190</f>
        <v>нд</v>
      </c>
      <c r="AG29" s="93" t="str">
        <f t="shared" si="138"/>
        <v>нд</v>
      </c>
      <c r="AH29" s="93" t="str">
        <f t="shared" ref="AH29" si="146">AH190</f>
        <v>нд</v>
      </c>
      <c r="AI29" s="93" t="str">
        <f t="shared" si="138"/>
        <v>нд</v>
      </c>
      <c r="AJ29" s="93" t="str">
        <f t="shared" si="138"/>
        <v>нд</v>
      </c>
      <c r="AK29" s="93" t="str">
        <f t="shared" si="138"/>
        <v>нд</v>
      </c>
      <c r="AL29" s="93" t="str">
        <f t="shared" si="138"/>
        <v>нд</v>
      </c>
      <c r="AM29" s="93" t="str">
        <f t="shared" ref="AM29" si="147">AM190</f>
        <v>нд</v>
      </c>
      <c r="AN29" s="93" t="str">
        <f t="shared" si="138"/>
        <v>нд</v>
      </c>
      <c r="AO29" s="93" t="str">
        <f t="shared" si="138"/>
        <v>нд</v>
      </c>
      <c r="AP29" s="93" t="str">
        <f t="shared" si="138"/>
        <v>нд</v>
      </c>
      <c r="AQ29" s="93" t="str">
        <f t="shared" si="138"/>
        <v>нд</v>
      </c>
      <c r="AR29" s="93" t="str">
        <f t="shared" si="138"/>
        <v>нд</v>
      </c>
      <c r="AS29" s="93" t="str">
        <f t="shared" si="138"/>
        <v>нд</v>
      </c>
      <c r="AT29" s="94" t="str">
        <f t="shared" si="138"/>
        <v>нд</v>
      </c>
      <c r="AU29" s="93" t="str">
        <f t="shared" ref="AU29:AZ29" si="148">AU190</f>
        <v>нд</v>
      </c>
      <c r="AV29" s="93" t="str">
        <f t="shared" ref="AV29" si="149">AV190</f>
        <v>нд</v>
      </c>
      <c r="AW29" s="93" t="str">
        <f t="shared" si="148"/>
        <v>нд</v>
      </c>
      <c r="AX29" s="93" t="str">
        <f t="shared" si="148"/>
        <v>нд</v>
      </c>
      <c r="AY29" s="93" t="str">
        <f t="shared" si="148"/>
        <v>нд</v>
      </c>
      <c r="AZ29" s="93" t="str">
        <f t="shared" si="148"/>
        <v>нд</v>
      </c>
      <c r="BA29" s="93" t="str">
        <f t="shared" ref="BA29:BG29" si="150">BA190</f>
        <v>нд</v>
      </c>
      <c r="BB29" s="93" t="str">
        <f t="shared" si="150"/>
        <v>нд</v>
      </c>
      <c r="BC29" s="93" t="str">
        <f t="shared" si="150"/>
        <v>нд</v>
      </c>
      <c r="BD29" s="93" t="str">
        <f t="shared" si="150"/>
        <v>нд</v>
      </c>
      <c r="BE29" s="93" t="str">
        <f t="shared" si="150"/>
        <v>нд</v>
      </c>
      <c r="BF29" s="93" t="str">
        <f t="shared" si="150"/>
        <v>нд</v>
      </c>
      <c r="BG29" s="93" t="str">
        <f t="shared" si="150"/>
        <v>нд</v>
      </c>
      <c r="BH29" s="93" t="str">
        <f t="shared" ref="BH29:BW29" si="151">BH190</f>
        <v>нд</v>
      </c>
      <c r="BI29" s="93" t="str">
        <f t="shared" si="151"/>
        <v>нд</v>
      </c>
      <c r="BJ29" s="93" t="str">
        <f t="shared" si="151"/>
        <v>нд</v>
      </c>
      <c r="BK29" s="93" t="str">
        <f t="shared" si="151"/>
        <v>нд</v>
      </c>
      <c r="BL29" s="93" t="str">
        <f t="shared" si="151"/>
        <v>нд</v>
      </c>
      <c r="BM29" s="93" t="str">
        <f t="shared" si="151"/>
        <v>нд</v>
      </c>
      <c r="BN29" s="93" t="str">
        <f t="shared" si="151"/>
        <v>нд</v>
      </c>
      <c r="BO29" s="93" t="str">
        <f t="shared" si="151"/>
        <v>нд</v>
      </c>
      <c r="BP29" s="93" t="str">
        <f t="shared" si="151"/>
        <v>нд</v>
      </c>
      <c r="BQ29" s="93" t="str">
        <f t="shared" si="151"/>
        <v>нд</v>
      </c>
      <c r="BR29" s="93" t="str">
        <f t="shared" si="151"/>
        <v>нд</v>
      </c>
      <c r="BS29" s="93" t="str">
        <f t="shared" si="151"/>
        <v>нд</v>
      </c>
      <c r="BT29" s="93" t="str">
        <f t="shared" si="151"/>
        <v>нд</v>
      </c>
      <c r="BU29" s="93" t="str">
        <f t="shared" si="151"/>
        <v>нд</v>
      </c>
      <c r="BV29" s="93" t="str">
        <f t="shared" si="151"/>
        <v>нд</v>
      </c>
      <c r="BW29" s="93" t="str">
        <f t="shared" si="151"/>
        <v>нд</v>
      </c>
      <c r="BX29" s="132" t="str">
        <f t="shared" si="19"/>
        <v>нд</v>
      </c>
      <c r="BY29" s="93" t="str">
        <f t="shared" ref="BY29" si="152">BY190</f>
        <v>нд</v>
      </c>
      <c r="BZ29" s="135" t="str">
        <f t="shared" si="21"/>
        <v>нд</v>
      </c>
      <c r="CA29" s="147"/>
    </row>
    <row r="30" spans="1:80">
      <c r="A30" s="42" t="s">
        <v>240</v>
      </c>
      <c r="B30" s="43" t="s">
        <v>241</v>
      </c>
      <c r="C30" s="44" t="s">
        <v>99</v>
      </c>
      <c r="D30" s="13">
        <f>D21</f>
        <v>110.65300000000001</v>
      </c>
      <c r="E30" s="44" t="str">
        <f t="shared" ref="E30" si="153">E21</f>
        <v>нд</v>
      </c>
      <c r="F30" s="44">
        <f t="shared" ref="F30" si="154">F21</f>
        <v>22.674999999999997</v>
      </c>
      <c r="G30" s="44" t="str">
        <f t="shared" ref="G30:K30" si="155">G21</f>
        <v>нд</v>
      </c>
      <c r="H30" s="44" t="str">
        <f t="shared" si="155"/>
        <v>нд</v>
      </c>
      <c r="I30" s="44">
        <f t="shared" si="155"/>
        <v>3.16</v>
      </c>
      <c r="J30" s="44" t="str">
        <f t="shared" si="155"/>
        <v>нд</v>
      </c>
      <c r="K30" s="99">
        <f t="shared" si="155"/>
        <v>1</v>
      </c>
      <c r="L30" s="44" t="str">
        <f t="shared" ref="L30:AT30" si="156">L21</f>
        <v>нд</v>
      </c>
      <c r="M30" s="44" t="str">
        <f t="shared" ref="M30" si="157">M21</f>
        <v>нд</v>
      </c>
      <c r="N30" s="44" t="str">
        <f t="shared" si="156"/>
        <v>нд</v>
      </c>
      <c r="O30" s="44" t="str">
        <f t="shared" si="156"/>
        <v>нд</v>
      </c>
      <c r="P30" s="44" t="str">
        <f t="shared" si="156"/>
        <v>нд</v>
      </c>
      <c r="Q30" s="44" t="str">
        <f t="shared" si="156"/>
        <v>нд</v>
      </c>
      <c r="R30" s="44" t="str">
        <f t="shared" ref="R30" si="158">R21</f>
        <v>нд</v>
      </c>
      <c r="S30" s="44" t="str">
        <f t="shared" si="156"/>
        <v>нд</v>
      </c>
      <c r="T30" s="44" t="str">
        <f t="shared" ref="T30" si="159">T21</f>
        <v>нд</v>
      </c>
      <c r="U30" s="98" t="str">
        <f t="shared" si="156"/>
        <v>нд</v>
      </c>
      <c r="V30" s="44" t="str">
        <f t="shared" si="156"/>
        <v>нд</v>
      </c>
      <c r="W30" s="44" t="str">
        <f t="shared" ref="W30" si="160">W21</f>
        <v>нд</v>
      </c>
      <c r="X30" s="44" t="str">
        <f t="shared" si="156"/>
        <v>нд</v>
      </c>
      <c r="Y30" s="99" t="str">
        <f t="shared" si="156"/>
        <v>нд</v>
      </c>
      <c r="Z30" s="44" t="str">
        <f t="shared" si="156"/>
        <v>нд</v>
      </c>
      <c r="AA30" s="98">
        <f t="shared" ref="AA30:AB30" si="161">AA21</f>
        <v>15.62</v>
      </c>
      <c r="AB30" s="44" t="str">
        <f t="shared" si="161"/>
        <v>нд</v>
      </c>
      <c r="AC30" s="44" t="str">
        <f t="shared" si="156"/>
        <v>нд</v>
      </c>
      <c r="AD30" s="98">
        <f t="shared" ref="AD30" si="162">AD21</f>
        <v>3.16</v>
      </c>
      <c r="AE30" s="44" t="str">
        <f t="shared" si="156"/>
        <v>нд</v>
      </c>
      <c r="AF30" s="44" t="str">
        <f t="shared" ref="AF30" si="163">AF21</f>
        <v>нд</v>
      </c>
      <c r="AG30" s="44" t="str">
        <f t="shared" si="156"/>
        <v>нд</v>
      </c>
      <c r="AH30" s="44">
        <f t="shared" ref="AH30" si="164">AH21</f>
        <v>7.0549999999999997</v>
      </c>
      <c r="AI30" s="44" t="str">
        <f t="shared" si="156"/>
        <v>нд</v>
      </c>
      <c r="AJ30" s="44" t="str">
        <f t="shared" si="156"/>
        <v>нд</v>
      </c>
      <c r="AK30" s="44" t="str">
        <f t="shared" si="156"/>
        <v>нд</v>
      </c>
      <c r="AL30" s="44" t="str">
        <f t="shared" si="156"/>
        <v>нд</v>
      </c>
      <c r="AM30" s="44">
        <f t="shared" ref="AM30" si="165">AM21</f>
        <v>1</v>
      </c>
      <c r="AN30" s="44" t="str">
        <f t="shared" si="156"/>
        <v>нд</v>
      </c>
      <c r="AO30" s="44" t="str">
        <f t="shared" si="156"/>
        <v>нд</v>
      </c>
      <c r="AP30" s="44" t="str">
        <f t="shared" si="156"/>
        <v>нд</v>
      </c>
      <c r="AQ30" s="44" t="str">
        <f t="shared" si="156"/>
        <v>нд</v>
      </c>
      <c r="AR30" s="44" t="str">
        <f t="shared" si="156"/>
        <v>нд</v>
      </c>
      <c r="AS30" s="44" t="str">
        <f t="shared" si="156"/>
        <v>нд</v>
      </c>
      <c r="AT30" s="99" t="str">
        <f t="shared" si="156"/>
        <v>нд</v>
      </c>
      <c r="AU30" s="44" t="str">
        <f t="shared" ref="AU30:AZ30" si="166">AU21</f>
        <v>нд</v>
      </c>
      <c r="AV30" s="44" t="str">
        <f t="shared" ref="AV30" si="167">AV21</f>
        <v>нд</v>
      </c>
      <c r="AW30" s="44" t="str">
        <f t="shared" si="166"/>
        <v>нд</v>
      </c>
      <c r="AX30" s="44" t="str">
        <f t="shared" si="166"/>
        <v>нд</v>
      </c>
      <c r="AY30" s="44" t="str">
        <f t="shared" si="166"/>
        <v>нд</v>
      </c>
      <c r="AZ30" s="44" t="str">
        <f t="shared" si="166"/>
        <v>нд</v>
      </c>
      <c r="BA30" s="44" t="str">
        <f t="shared" ref="BA30:BG30" si="168">BA21</f>
        <v>нд</v>
      </c>
      <c r="BB30" s="44" t="str">
        <f t="shared" si="168"/>
        <v>нд</v>
      </c>
      <c r="BC30" s="44" t="str">
        <f t="shared" si="168"/>
        <v>нд</v>
      </c>
      <c r="BD30" s="44" t="str">
        <f t="shared" si="168"/>
        <v>нд</v>
      </c>
      <c r="BE30" s="44" t="str">
        <f t="shared" si="168"/>
        <v>нд</v>
      </c>
      <c r="BF30" s="44" t="str">
        <f t="shared" si="168"/>
        <v>нд</v>
      </c>
      <c r="BG30" s="44" t="str">
        <f t="shared" si="168"/>
        <v>нд</v>
      </c>
      <c r="BH30" s="44" t="str">
        <f t="shared" ref="BH30:BW30" si="169">BH21</f>
        <v>нд</v>
      </c>
      <c r="BI30" s="44" t="str">
        <f t="shared" si="169"/>
        <v>нд</v>
      </c>
      <c r="BJ30" s="44" t="str">
        <f t="shared" si="169"/>
        <v>нд</v>
      </c>
      <c r="BK30" s="44" t="str">
        <f t="shared" si="169"/>
        <v>нд</v>
      </c>
      <c r="BL30" s="44" t="str">
        <f t="shared" si="169"/>
        <v>нд</v>
      </c>
      <c r="BM30" s="44" t="str">
        <f t="shared" si="169"/>
        <v>нд</v>
      </c>
      <c r="BN30" s="44" t="str">
        <f t="shared" si="169"/>
        <v>нд</v>
      </c>
      <c r="BO30" s="44" t="str">
        <f t="shared" si="169"/>
        <v>нд</v>
      </c>
      <c r="BP30" s="44" t="str">
        <f t="shared" si="169"/>
        <v>нд</v>
      </c>
      <c r="BQ30" s="44" t="str">
        <f t="shared" si="169"/>
        <v>нд</v>
      </c>
      <c r="BR30" s="44" t="str">
        <f t="shared" si="169"/>
        <v>нд</v>
      </c>
      <c r="BS30" s="44" t="str">
        <f t="shared" si="169"/>
        <v>нд</v>
      </c>
      <c r="BT30" s="44" t="str">
        <f t="shared" si="169"/>
        <v>нд</v>
      </c>
      <c r="BU30" s="44" t="str">
        <f t="shared" si="169"/>
        <v>нд</v>
      </c>
      <c r="BV30" s="44" t="str">
        <f t="shared" si="169"/>
        <v>нд</v>
      </c>
      <c r="BW30" s="44" t="str">
        <f t="shared" si="169"/>
        <v>нд</v>
      </c>
      <c r="BX30" s="135" t="str">
        <f t="shared" si="19"/>
        <v>нд</v>
      </c>
      <c r="BY30" s="44">
        <f t="shared" ref="BY30" si="170">BY21</f>
        <v>-22.674999999999997</v>
      </c>
      <c r="BZ30" s="135">
        <f t="shared" si="21"/>
        <v>-100</v>
      </c>
      <c r="CA30" s="147"/>
    </row>
    <row r="31" spans="1:80" ht="31.5">
      <c r="A31" s="45" t="s">
        <v>101</v>
      </c>
      <c r="B31" s="46" t="s">
        <v>242</v>
      </c>
      <c r="C31" s="47" t="s">
        <v>99</v>
      </c>
      <c r="D31" s="7">
        <f>IF(NOT(SUM(D32,D46,D51,D66)=0),SUM(D32,D46,D51,D66),"нд")</f>
        <v>10.299000000000001</v>
      </c>
      <c r="E31" s="100" t="str">
        <f t="shared" ref="E31" si="171">IF(NOT(SUM(E32,E46,E51,E66)=0),SUM(E32,E46,E51,E66),"нд")</f>
        <v>нд</v>
      </c>
      <c r="F31" s="100" t="str">
        <f t="shared" ref="F31" si="172">IF(NOT(SUM(F32,F46,F51,F66)=0),SUM(F32,F46,F51,F66),"нд")</f>
        <v>нд</v>
      </c>
      <c r="G31" s="100" t="str">
        <f t="shared" ref="G31:K31" si="173">IF(NOT(SUM(G32,G46,G51,G66)=0),SUM(G32,G46,G51,G66),"нд")</f>
        <v>нд</v>
      </c>
      <c r="H31" s="100" t="str">
        <f t="shared" si="173"/>
        <v>нд</v>
      </c>
      <c r="I31" s="100" t="str">
        <f t="shared" si="173"/>
        <v>нд</v>
      </c>
      <c r="J31" s="100" t="str">
        <f t="shared" si="173"/>
        <v>нд</v>
      </c>
      <c r="K31" s="101" t="str">
        <f t="shared" si="173"/>
        <v>нд</v>
      </c>
      <c r="L31" s="100" t="str">
        <f t="shared" ref="L31:AT31" si="174">IF(NOT(SUM(L32,L46,L51,L66)=0),SUM(L32,L46,L51,L66),"нд")</f>
        <v>нд</v>
      </c>
      <c r="M31" s="100" t="str">
        <f t="shared" ref="M31" si="175">IF(NOT(SUM(M32,M46,M51,M66)=0),SUM(M32,M46,M51,M66),"нд")</f>
        <v>нд</v>
      </c>
      <c r="N31" s="100" t="str">
        <f t="shared" si="174"/>
        <v>нд</v>
      </c>
      <c r="O31" s="100" t="str">
        <f t="shared" si="174"/>
        <v>нд</v>
      </c>
      <c r="P31" s="100" t="str">
        <f t="shared" si="174"/>
        <v>нд</v>
      </c>
      <c r="Q31" s="100" t="str">
        <f t="shared" si="174"/>
        <v>нд</v>
      </c>
      <c r="R31" s="100" t="str">
        <f t="shared" ref="R31" si="176">IF(NOT(SUM(R32,R46,R51,R66)=0),SUM(R32,R46,R51,R66),"нд")</f>
        <v>нд</v>
      </c>
      <c r="S31" s="100" t="str">
        <f t="shared" si="174"/>
        <v>нд</v>
      </c>
      <c r="T31" s="100" t="str">
        <f t="shared" ref="T31" si="177">IF(NOT(SUM(T32,T46,T51,T66)=0),SUM(T32,T46,T51,T66),"нд")</f>
        <v>нд</v>
      </c>
      <c r="U31" s="100" t="str">
        <f t="shared" si="174"/>
        <v>нд</v>
      </c>
      <c r="V31" s="100" t="str">
        <f t="shared" si="174"/>
        <v>нд</v>
      </c>
      <c r="W31" s="100" t="str">
        <f t="shared" ref="W31" si="178">IF(NOT(SUM(W32,W46,W51,W66)=0),SUM(W32,W46,W51,W66),"нд")</f>
        <v>нд</v>
      </c>
      <c r="X31" s="100" t="str">
        <f t="shared" si="174"/>
        <v>нд</v>
      </c>
      <c r="Y31" s="101" t="str">
        <f t="shared" si="174"/>
        <v>нд</v>
      </c>
      <c r="Z31" s="100" t="str">
        <f t="shared" si="174"/>
        <v>нд</v>
      </c>
      <c r="AA31" s="100" t="str">
        <f t="shared" ref="AA31:AB31" si="179">IF(NOT(SUM(AA32,AA46,AA51,AA66)=0),SUM(AA32,AA46,AA51,AA66),"нд")</f>
        <v>нд</v>
      </c>
      <c r="AB31" s="100" t="str">
        <f t="shared" si="179"/>
        <v>нд</v>
      </c>
      <c r="AC31" s="100" t="str">
        <f t="shared" si="174"/>
        <v>нд</v>
      </c>
      <c r="AD31" s="100" t="str">
        <f t="shared" ref="AD31" si="180">IF(NOT(SUM(AD32,AD46,AD51,AD66)=0),SUM(AD32,AD46,AD51,AD66),"нд")</f>
        <v>нд</v>
      </c>
      <c r="AE31" s="100" t="str">
        <f t="shared" si="174"/>
        <v>нд</v>
      </c>
      <c r="AF31" s="100" t="str">
        <f t="shared" ref="AF31" si="181">IF(NOT(SUM(AF32,AF46,AF51,AF66)=0),SUM(AF32,AF46,AF51,AF66),"нд")</f>
        <v>нд</v>
      </c>
      <c r="AG31" s="100" t="str">
        <f t="shared" si="174"/>
        <v>нд</v>
      </c>
      <c r="AH31" s="100" t="str">
        <f t="shared" ref="AH31" si="182">IF(NOT(SUM(AH32,AH46,AH51,AH66)=0),SUM(AH32,AH46,AH51,AH66),"нд")</f>
        <v>нд</v>
      </c>
      <c r="AI31" s="100" t="str">
        <f t="shared" si="174"/>
        <v>нд</v>
      </c>
      <c r="AJ31" s="100" t="str">
        <f t="shared" si="174"/>
        <v>нд</v>
      </c>
      <c r="AK31" s="100" t="str">
        <f t="shared" si="174"/>
        <v>нд</v>
      </c>
      <c r="AL31" s="100" t="str">
        <f t="shared" si="174"/>
        <v>нд</v>
      </c>
      <c r="AM31" s="100" t="str">
        <f t="shared" ref="AM31" si="183">IF(NOT(SUM(AM32,AM46,AM51,AM66)=0),SUM(AM32,AM46,AM51,AM66),"нд")</f>
        <v>нд</v>
      </c>
      <c r="AN31" s="100" t="str">
        <f t="shared" si="174"/>
        <v>нд</v>
      </c>
      <c r="AO31" s="100" t="str">
        <f t="shared" si="174"/>
        <v>нд</v>
      </c>
      <c r="AP31" s="100" t="str">
        <f t="shared" si="174"/>
        <v>нд</v>
      </c>
      <c r="AQ31" s="100" t="str">
        <f t="shared" si="174"/>
        <v>нд</v>
      </c>
      <c r="AR31" s="100" t="str">
        <f t="shared" si="174"/>
        <v>нд</v>
      </c>
      <c r="AS31" s="100" t="str">
        <f t="shared" si="174"/>
        <v>нд</v>
      </c>
      <c r="AT31" s="101" t="str">
        <f t="shared" si="174"/>
        <v>нд</v>
      </c>
      <c r="AU31" s="100" t="str">
        <f t="shared" ref="AU31:AZ31" si="184">IF(NOT(SUM(AU32,AU46,AU51,AU66)=0),SUM(AU32,AU46,AU51,AU66),"нд")</f>
        <v>нд</v>
      </c>
      <c r="AV31" s="100" t="str">
        <f t="shared" ref="AV31" si="185">IF(NOT(SUM(AV32,AV46,AV51,AV66)=0),SUM(AV32,AV46,AV51,AV66),"нд")</f>
        <v>нд</v>
      </c>
      <c r="AW31" s="100" t="str">
        <f t="shared" si="184"/>
        <v>нд</v>
      </c>
      <c r="AX31" s="100" t="str">
        <f t="shared" si="184"/>
        <v>нд</v>
      </c>
      <c r="AY31" s="100" t="str">
        <f t="shared" si="184"/>
        <v>нд</v>
      </c>
      <c r="AZ31" s="100" t="str">
        <f t="shared" si="184"/>
        <v>нд</v>
      </c>
      <c r="BA31" s="100" t="str">
        <f t="shared" ref="BA31:BG31" si="186">IF(NOT(SUM(BA32,BA46,BA51,BA66)=0),SUM(BA32,BA46,BA51,BA66),"нд")</f>
        <v>нд</v>
      </c>
      <c r="BB31" s="100" t="str">
        <f t="shared" si="186"/>
        <v>нд</v>
      </c>
      <c r="BC31" s="100" t="str">
        <f t="shared" si="186"/>
        <v>нд</v>
      </c>
      <c r="BD31" s="100" t="str">
        <f t="shared" si="186"/>
        <v>нд</v>
      </c>
      <c r="BE31" s="100" t="str">
        <f t="shared" si="186"/>
        <v>нд</v>
      </c>
      <c r="BF31" s="100" t="str">
        <f t="shared" si="186"/>
        <v>нд</v>
      </c>
      <c r="BG31" s="100" t="str">
        <f t="shared" si="186"/>
        <v>нд</v>
      </c>
      <c r="BH31" s="100" t="str">
        <f t="shared" ref="BH31:BW31" si="187">IF(NOT(SUM(BH32,BH46,BH51,BH66)=0),SUM(BH32,BH46,BH51,BH66),"нд")</f>
        <v>нд</v>
      </c>
      <c r="BI31" s="100" t="str">
        <f t="shared" si="187"/>
        <v>нд</v>
      </c>
      <c r="BJ31" s="100" t="str">
        <f t="shared" si="187"/>
        <v>нд</v>
      </c>
      <c r="BK31" s="100" t="str">
        <f t="shared" si="187"/>
        <v>нд</v>
      </c>
      <c r="BL31" s="100" t="str">
        <f t="shared" si="187"/>
        <v>нд</v>
      </c>
      <c r="BM31" s="100" t="str">
        <f t="shared" si="187"/>
        <v>нд</v>
      </c>
      <c r="BN31" s="100" t="str">
        <f t="shared" si="187"/>
        <v>нд</v>
      </c>
      <c r="BO31" s="100" t="str">
        <f t="shared" si="187"/>
        <v>нд</v>
      </c>
      <c r="BP31" s="100" t="str">
        <f t="shared" si="187"/>
        <v>нд</v>
      </c>
      <c r="BQ31" s="100" t="str">
        <f t="shared" si="187"/>
        <v>нд</v>
      </c>
      <c r="BR31" s="100" t="str">
        <f t="shared" si="187"/>
        <v>нд</v>
      </c>
      <c r="BS31" s="100" t="str">
        <f t="shared" si="187"/>
        <v>нд</v>
      </c>
      <c r="BT31" s="100" t="str">
        <f t="shared" si="187"/>
        <v>нд</v>
      </c>
      <c r="BU31" s="100" t="str">
        <f t="shared" si="187"/>
        <v>нд</v>
      </c>
      <c r="BV31" s="100" t="str">
        <f t="shared" si="187"/>
        <v>нд</v>
      </c>
      <c r="BW31" s="100" t="str">
        <f t="shared" si="187"/>
        <v>нд</v>
      </c>
      <c r="BX31" s="136" t="str">
        <f t="shared" si="19"/>
        <v>нд</v>
      </c>
      <c r="BY31" s="100" t="str">
        <f t="shared" ref="BY31" si="188">IF(NOT(SUM(BY32,BY46,BY51,BY66)=0),SUM(BY32,BY46,BY51,BY66),"нд")</f>
        <v>нд</v>
      </c>
      <c r="BZ31" s="135" t="str">
        <f t="shared" si="21"/>
        <v>нд</v>
      </c>
      <c r="CA31" s="147"/>
    </row>
    <row r="32" spans="1:80" ht="47.25">
      <c r="A32" s="48" t="s">
        <v>102</v>
      </c>
      <c r="B32" s="49" t="s">
        <v>243</v>
      </c>
      <c r="C32" s="50" t="s">
        <v>99</v>
      </c>
      <c r="D32" s="8">
        <f>IF(NOT(SUM(D33,D39,D44)=0),SUM(D33,D39,D44),"нд")</f>
        <v>10.074000000000002</v>
      </c>
      <c r="E32" s="102" t="str">
        <f t="shared" ref="E32" si="189">IF(NOT(SUM(E33,E39,E44)=0),SUM(E33,E39,E44),"нд")</f>
        <v>нд</v>
      </c>
      <c r="F32" s="102" t="str">
        <f t="shared" ref="F32" si="190">IF(NOT(SUM(F33,F39,F44)=0),SUM(F33,F39,F44),"нд")</f>
        <v>нд</v>
      </c>
      <c r="G32" s="102" t="str">
        <f t="shared" ref="G32:K32" si="191">IF(NOT(SUM(G33,G39,G44)=0),SUM(G33,G39,G44),"нд")</f>
        <v>нд</v>
      </c>
      <c r="H32" s="102" t="str">
        <f t="shared" si="191"/>
        <v>нд</v>
      </c>
      <c r="I32" s="102" t="str">
        <f t="shared" si="191"/>
        <v>нд</v>
      </c>
      <c r="J32" s="102" t="str">
        <f t="shared" si="191"/>
        <v>нд</v>
      </c>
      <c r="K32" s="103" t="str">
        <f t="shared" si="191"/>
        <v>нд</v>
      </c>
      <c r="L32" s="102" t="str">
        <f t="shared" ref="L32:AT32" si="192">IF(NOT(SUM(L33,L39,L44)=0),SUM(L33,L39,L44),"нд")</f>
        <v>нд</v>
      </c>
      <c r="M32" s="102" t="str">
        <f t="shared" ref="M32" si="193">IF(NOT(SUM(M33,M39,M44)=0),SUM(M33,M39,M44),"нд")</f>
        <v>нд</v>
      </c>
      <c r="N32" s="102" t="str">
        <f t="shared" si="192"/>
        <v>нд</v>
      </c>
      <c r="O32" s="102" t="str">
        <f t="shared" si="192"/>
        <v>нд</v>
      </c>
      <c r="P32" s="102" t="str">
        <f t="shared" si="192"/>
        <v>нд</v>
      </c>
      <c r="Q32" s="102" t="str">
        <f t="shared" si="192"/>
        <v>нд</v>
      </c>
      <c r="R32" s="102" t="str">
        <f t="shared" ref="R32" si="194">IF(NOT(SUM(R33,R39,R44)=0),SUM(R33,R39,R44),"нд")</f>
        <v>нд</v>
      </c>
      <c r="S32" s="102" t="str">
        <f t="shared" si="192"/>
        <v>нд</v>
      </c>
      <c r="T32" s="102" t="str">
        <f t="shared" ref="T32" si="195">IF(NOT(SUM(T33,T39,T44)=0),SUM(T33,T39,T44),"нд")</f>
        <v>нд</v>
      </c>
      <c r="U32" s="102" t="str">
        <f t="shared" si="192"/>
        <v>нд</v>
      </c>
      <c r="V32" s="102" t="str">
        <f t="shared" si="192"/>
        <v>нд</v>
      </c>
      <c r="W32" s="102" t="str">
        <f t="shared" ref="W32" si="196">IF(NOT(SUM(W33,W39,W44)=0),SUM(W33,W39,W44),"нд")</f>
        <v>нд</v>
      </c>
      <c r="X32" s="102" t="str">
        <f t="shared" si="192"/>
        <v>нд</v>
      </c>
      <c r="Y32" s="103" t="str">
        <f t="shared" si="192"/>
        <v>нд</v>
      </c>
      <c r="Z32" s="102" t="str">
        <f t="shared" si="192"/>
        <v>нд</v>
      </c>
      <c r="AA32" s="102" t="str">
        <f t="shared" ref="AA32:AB32" si="197">IF(NOT(SUM(AA33,AA39,AA44)=0),SUM(AA33,AA39,AA44),"нд")</f>
        <v>нд</v>
      </c>
      <c r="AB32" s="102" t="str">
        <f t="shared" si="197"/>
        <v>нд</v>
      </c>
      <c r="AC32" s="102" t="str">
        <f t="shared" si="192"/>
        <v>нд</v>
      </c>
      <c r="AD32" s="102" t="str">
        <f t="shared" ref="AD32" si="198">IF(NOT(SUM(AD33,AD39,AD44)=0),SUM(AD33,AD39,AD44),"нд")</f>
        <v>нд</v>
      </c>
      <c r="AE32" s="102" t="str">
        <f t="shared" si="192"/>
        <v>нд</v>
      </c>
      <c r="AF32" s="102" t="str">
        <f t="shared" ref="AF32" si="199">IF(NOT(SUM(AF33,AF39,AF44)=0),SUM(AF33,AF39,AF44),"нд")</f>
        <v>нд</v>
      </c>
      <c r="AG32" s="102" t="str">
        <f t="shared" si="192"/>
        <v>нд</v>
      </c>
      <c r="AH32" s="102" t="str">
        <f t="shared" ref="AH32" si="200">IF(NOT(SUM(AH33,AH39,AH44)=0),SUM(AH33,AH39,AH44),"нд")</f>
        <v>нд</v>
      </c>
      <c r="AI32" s="102" t="str">
        <f t="shared" si="192"/>
        <v>нд</v>
      </c>
      <c r="AJ32" s="102" t="str">
        <f t="shared" si="192"/>
        <v>нд</v>
      </c>
      <c r="AK32" s="102" t="str">
        <f t="shared" si="192"/>
        <v>нд</v>
      </c>
      <c r="AL32" s="102" t="str">
        <f t="shared" si="192"/>
        <v>нд</v>
      </c>
      <c r="AM32" s="102" t="str">
        <f t="shared" ref="AM32" si="201">IF(NOT(SUM(AM33,AM39,AM44)=0),SUM(AM33,AM39,AM44),"нд")</f>
        <v>нд</v>
      </c>
      <c r="AN32" s="102" t="str">
        <f t="shared" si="192"/>
        <v>нд</v>
      </c>
      <c r="AO32" s="102" t="str">
        <f t="shared" si="192"/>
        <v>нд</v>
      </c>
      <c r="AP32" s="102" t="str">
        <f t="shared" si="192"/>
        <v>нд</v>
      </c>
      <c r="AQ32" s="102" t="str">
        <f t="shared" si="192"/>
        <v>нд</v>
      </c>
      <c r="AR32" s="102" t="str">
        <f t="shared" si="192"/>
        <v>нд</v>
      </c>
      <c r="AS32" s="102" t="str">
        <f t="shared" si="192"/>
        <v>нд</v>
      </c>
      <c r="AT32" s="103" t="str">
        <f t="shared" si="192"/>
        <v>нд</v>
      </c>
      <c r="AU32" s="102" t="str">
        <f t="shared" ref="AU32:AZ32" si="202">IF(NOT(SUM(AU33,AU39,AU44)=0),SUM(AU33,AU39,AU44),"нд")</f>
        <v>нд</v>
      </c>
      <c r="AV32" s="102" t="str">
        <f t="shared" ref="AV32" si="203">IF(NOT(SUM(AV33,AV39,AV44)=0),SUM(AV33,AV39,AV44),"нд")</f>
        <v>нд</v>
      </c>
      <c r="AW32" s="102" t="str">
        <f t="shared" si="202"/>
        <v>нд</v>
      </c>
      <c r="AX32" s="102" t="str">
        <f t="shared" si="202"/>
        <v>нд</v>
      </c>
      <c r="AY32" s="102" t="str">
        <f t="shared" si="202"/>
        <v>нд</v>
      </c>
      <c r="AZ32" s="102" t="str">
        <f t="shared" si="202"/>
        <v>нд</v>
      </c>
      <c r="BA32" s="102" t="str">
        <f t="shared" ref="BA32:BG32" si="204">IF(NOT(SUM(BA33,BA39,BA44)=0),SUM(BA33,BA39,BA44),"нд")</f>
        <v>нд</v>
      </c>
      <c r="BB32" s="102" t="str">
        <f t="shared" si="204"/>
        <v>нд</v>
      </c>
      <c r="BC32" s="102" t="str">
        <f t="shared" si="204"/>
        <v>нд</v>
      </c>
      <c r="BD32" s="102" t="str">
        <f t="shared" si="204"/>
        <v>нд</v>
      </c>
      <c r="BE32" s="102" t="str">
        <f t="shared" si="204"/>
        <v>нд</v>
      </c>
      <c r="BF32" s="102" t="str">
        <f t="shared" si="204"/>
        <v>нд</v>
      </c>
      <c r="BG32" s="102" t="str">
        <f t="shared" si="204"/>
        <v>нд</v>
      </c>
      <c r="BH32" s="102" t="str">
        <f t="shared" ref="BH32:BW32" si="205">IF(NOT(SUM(BH33,BH39,BH44)=0),SUM(BH33,BH39,BH44),"нд")</f>
        <v>нд</v>
      </c>
      <c r="BI32" s="102" t="str">
        <f t="shared" si="205"/>
        <v>нд</v>
      </c>
      <c r="BJ32" s="102" t="str">
        <f t="shared" si="205"/>
        <v>нд</v>
      </c>
      <c r="BK32" s="102" t="str">
        <f t="shared" si="205"/>
        <v>нд</v>
      </c>
      <c r="BL32" s="102" t="str">
        <f t="shared" si="205"/>
        <v>нд</v>
      </c>
      <c r="BM32" s="102" t="str">
        <f t="shared" si="205"/>
        <v>нд</v>
      </c>
      <c r="BN32" s="102" t="str">
        <f t="shared" si="205"/>
        <v>нд</v>
      </c>
      <c r="BO32" s="102" t="str">
        <f t="shared" si="205"/>
        <v>нд</v>
      </c>
      <c r="BP32" s="102" t="str">
        <f t="shared" si="205"/>
        <v>нд</v>
      </c>
      <c r="BQ32" s="102" t="str">
        <f t="shared" si="205"/>
        <v>нд</v>
      </c>
      <c r="BR32" s="102" t="str">
        <f t="shared" si="205"/>
        <v>нд</v>
      </c>
      <c r="BS32" s="102" t="str">
        <f t="shared" si="205"/>
        <v>нд</v>
      </c>
      <c r="BT32" s="102" t="str">
        <f t="shared" si="205"/>
        <v>нд</v>
      </c>
      <c r="BU32" s="102" t="str">
        <f t="shared" si="205"/>
        <v>нд</v>
      </c>
      <c r="BV32" s="102" t="str">
        <f t="shared" si="205"/>
        <v>нд</v>
      </c>
      <c r="BW32" s="102" t="str">
        <f t="shared" si="205"/>
        <v>нд</v>
      </c>
      <c r="BX32" s="137" t="str">
        <f t="shared" si="19"/>
        <v>нд</v>
      </c>
      <c r="BY32" s="102" t="str">
        <f t="shared" ref="BY32" si="206">IF(NOT(SUM(BY33,BY39,BY44)=0),SUM(BY33,BY39,BY44),"нд")</f>
        <v>нд</v>
      </c>
      <c r="BZ32" s="135" t="str">
        <f t="shared" si="21"/>
        <v>нд</v>
      </c>
      <c r="CA32" s="147"/>
    </row>
    <row r="33" spans="1:79" ht="63">
      <c r="A33" s="51" t="s">
        <v>103</v>
      </c>
      <c r="B33" s="52" t="s">
        <v>244</v>
      </c>
      <c r="C33" s="53" t="s">
        <v>99</v>
      </c>
      <c r="D33" s="9">
        <f>IF(NOT(SUM(D34,D36)=0),SUM(D34,D36),"нд")</f>
        <v>3.0040000000000004</v>
      </c>
      <c r="E33" s="53" t="str">
        <f t="shared" ref="E33" si="207">IF(NOT(SUM(E34,E36)=0),SUM(E34,E36),"нд")</f>
        <v>нд</v>
      </c>
      <c r="F33" s="53" t="str">
        <f t="shared" ref="F33" si="208">IF(NOT(SUM(F34,F36)=0),SUM(F34,F36),"нд")</f>
        <v>нд</v>
      </c>
      <c r="G33" s="53" t="str">
        <f t="shared" ref="G33:K33" si="209">IF(NOT(SUM(G34,G36)=0),SUM(G34,G36),"нд")</f>
        <v>нд</v>
      </c>
      <c r="H33" s="53" t="str">
        <f t="shared" si="209"/>
        <v>нд</v>
      </c>
      <c r="I33" s="53" t="str">
        <f t="shared" si="209"/>
        <v>нд</v>
      </c>
      <c r="J33" s="53" t="str">
        <f t="shared" si="209"/>
        <v>нд</v>
      </c>
      <c r="K33" s="104" t="str">
        <f t="shared" si="209"/>
        <v>нд</v>
      </c>
      <c r="L33" s="53" t="str">
        <f t="shared" ref="L33:AT33" si="210">IF(NOT(SUM(L34,L36)=0),SUM(L34,L36),"нд")</f>
        <v>нд</v>
      </c>
      <c r="M33" s="53" t="str">
        <f t="shared" ref="M33" si="211">IF(NOT(SUM(M34,M36)=0),SUM(M34,M36),"нд")</f>
        <v>нд</v>
      </c>
      <c r="N33" s="53" t="str">
        <f t="shared" si="210"/>
        <v>нд</v>
      </c>
      <c r="O33" s="53" t="str">
        <f t="shared" si="210"/>
        <v>нд</v>
      </c>
      <c r="P33" s="53" t="str">
        <f t="shared" si="210"/>
        <v>нд</v>
      </c>
      <c r="Q33" s="53" t="str">
        <f t="shared" si="210"/>
        <v>нд</v>
      </c>
      <c r="R33" s="53" t="str">
        <f t="shared" ref="R33" si="212">IF(NOT(SUM(R34,R36)=0),SUM(R34,R36),"нд")</f>
        <v>нд</v>
      </c>
      <c r="S33" s="53" t="str">
        <f t="shared" si="210"/>
        <v>нд</v>
      </c>
      <c r="T33" s="53" t="str">
        <f t="shared" ref="T33" si="213">IF(NOT(SUM(T34,T36)=0),SUM(T34,T36),"нд")</f>
        <v>нд</v>
      </c>
      <c r="U33" s="53" t="str">
        <f t="shared" si="210"/>
        <v>нд</v>
      </c>
      <c r="V33" s="53" t="str">
        <f t="shared" si="210"/>
        <v>нд</v>
      </c>
      <c r="W33" s="53" t="str">
        <f t="shared" ref="W33" si="214">IF(NOT(SUM(W34,W36)=0),SUM(W34,W36),"нд")</f>
        <v>нд</v>
      </c>
      <c r="X33" s="53" t="str">
        <f t="shared" si="210"/>
        <v>нд</v>
      </c>
      <c r="Y33" s="104" t="str">
        <f t="shared" si="210"/>
        <v>нд</v>
      </c>
      <c r="Z33" s="53" t="str">
        <f t="shared" si="210"/>
        <v>нд</v>
      </c>
      <c r="AA33" s="53" t="str">
        <f t="shared" ref="AA33:AB33" si="215">IF(NOT(SUM(AA34,AA36)=0),SUM(AA34,AA36),"нд")</f>
        <v>нд</v>
      </c>
      <c r="AB33" s="53" t="str">
        <f t="shared" si="215"/>
        <v>нд</v>
      </c>
      <c r="AC33" s="53" t="str">
        <f t="shared" si="210"/>
        <v>нд</v>
      </c>
      <c r="AD33" s="53" t="str">
        <f t="shared" ref="AD33" si="216">IF(NOT(SUM(AD34,AD36)=0),SUM(AD34,AD36),"нд")</f>
        <v>нд</v>
      </c>
      <c r="AE33" s="53" t="str">
        <f t="shared" si="210"/>
        <v>нд</v>
      </c>
      <c r="AF33" s="53" t="str">
        <f t="shared" ref="AF33" si="217">IF(NOT(SUM(AF34,AF36)=0),SUM(AF34,AF36),"нд")</f>
        <v>нд</v>
      </c>
      <c r="AG33" s="53" t="str">
        <f t="shared" si="210"/>
        <v>нд</v>
      </c>
      <c r="AH33" s="53" t="str">
        <f t="shared" ref="AH33" si="218">IF(NOT(SUM(AH34,AH36)=0),SUM(AH34,AH36),"нд")</f>
        <v>нд</v>
      </c>
      <c r="AI33" s="53" t="str">
        <f t="shared" si="210"/>
        <v>нд</v>
      </c>
      <c r="AJ33" s="53" t="str">
        <f t="shared" si="210"/>
        <v>нд</v>
      </c>
      <c r="AK33" s="53" t="str">
        <f t="shared" si="210"/>
        <v>нд</v>
      </c>
      <c r="AL33" s="53" t="str">
        <f t="shared" si="210"/>
        <v>нд</v>
      </c>
      <c r="AM33" s="53" t="str">
        <f t="shared" ref="AM33" si="219">IF(NOT(SUM(AM34,AM36)=0),SUM(AM34,AM36),"нд")</f>
        <v>нд</v>
      </c>
      <c r="AN33" s="53" t="str">
        <f t="shared" si="210"/>
        <v>нд</v>
      </c>
      <c r="AO33" s="53" t="str">
        <f t="shared" si="210"/>
        <v>нд</v>
      </c>
      <c r="AP33" s="53" t="str">
        <f t="shared" si="210"/>
        <v>нд</v>
      </c>
      <c r="AQ33" s="53" t="str">
        <f t="shared" si="210"/>
        <v>нд</v>
      </c>
      <c r="AR33" s="53" t="str">
        <f t="shared" si="210"/>
        <v>нд</v>
      </c>
      <c r="AS33" s="53" t="str">
        <f t="shared" si="210"/>
        <v>нд</v>
      </c>
      <c r="AT33" s="104" t="str">
        <f t="shared" si="210"/>
        <v>нд</v>
      </c>
      <c r="AU33" s="53" t="str">
        <f t="shared" ref="AU33:AZ33" si="220">IF(NOT(SUM(AU34,AU36)=0),SUM(AU34,AU36),"нд")</f>
        <v>нд</v>
      </c>
      <c r="AV33" s="53" t="str">
        <f t="shared" ref="AV33" si="221">IF(NOT(SUM(AV34,AV36)=0),SUM(AV34,AV36),"нд")</f>
        <v>нд</v>
      </c>
      <c r="AW33" s="53" t="str">
        <f t="shared" si="220"/>
        <v>нд</v>
      </c>
      <c r="AX33" s="53" t="str">
        <f t="shared" si="220"/>
        <v>нд</v>
      </c>
      <c r="AY33" s="53" t="str">
        <f t="shared" si="220"/>
        <v>нд</v>
      </c>
      <c r="AZ33" s="53" t="str">
        <f t="shared" si="220"/>
        <v>нд</v>
      </c>
      <c r="BA33" s="53" t="str">
        <f t="shared" ref="BA33:BG33" si="222">IF(NOT(SUM(BA34,BA36)=0),SUM(BA34,BA36),"нд")</f>
        <v>нд</v>
      </c>
      <c r="BB33" s="53" t="str">
        <f t="shared" si="222"/>
        <v>нд</v>
      </c>
      <c r="BC33" s="53" t="str">
        <f t="shared" si="222"/>
        <v>нд</v>
      </c>
      <c r="BD33" s="53" t="str">
        <f t="shared" si="222"/>
        <v>нд</v>
      </c>
      <c r="BE33" s="53" t="str">
        <f t="shared" si="222"/>
        <v>нд</v>
      </c>
      <c r="BF33" s="53" t="str">
        <f t="shared" si="222"/>
        <v>нд</v>
      </c>
      <c r="BG33" s="53" t="str">
        <f t="shared" si="222"/>
        <v>нд</v>
      </c>
      <c r="BH33" s="53" t="str">
        <f t="shared" ref="BH33:BW33" si="223">IF(NOT(SUM(BH34,BH36)=0),SUM(BH34,BH36),"нд")</f>
        <v>нд</v>
      </c>
      <c r="BI33" s="53" t="str">
        <f t="shared" si="223"/>
        <v>нд</v>
      </c>
      <c r="BJ33" s="53" t="str">
        <f t="shared" si="223"/>
        <v>нд</v>
      </c>
      <c r="BK33" s="53" t="str">
        <f t="shared" si="223"/>
        <v>нд</v>
      </c>
      <c r="BL33" s="53" t="str">
        <f t="shared" si="223"/>
        <v>нд</v>
      </c>
      <c r="BM33" s="53" t="str">
        <f t="shared" si="223"/>
        <v>нд</v>
      </c>
      <c r="BN33" s="53" t="str">
        <f t="shared" si="223"/>
        <v>нд</v>
      </c>
      <c r="BO33" s="53" t="str">
        <f t="shared" si="223"/>
        <v>нд</v>
      </c>
      <c r="BP33" s="53" t="str">
        <f t="shared" si="223"/>
        <v>нд</v>
      </c>
      <c r="BQ33" s="53" t="str">
        <f t="shared" si="223"/>
        <v>нд</v>
      </c>
      <c r="BR33" s="53" t="str">
        <f t="shared" si="223"/>
        <v>нд</v>
      </c>
      <c r="BS33" s="53" t="str">
        <f t="shared" si="223"/>
        <v>нд</v>
      </c>
      <c r="BT33" s="53" t="str">
        <f t="shared" si="223"/>
        <v>нд</v>
      </c>
      <c r="BU33" s="53" t="str">
        <f t="shared" si="223"/>
        <v>нд</v>
      </c>
      <c r="BV33" s="53" t="str">
        <f t="shared" si="223"/>
        <v>нд</v>
      </c>
      <c r="BW33" s="53" t="str">
        <f t="shared" si="223"/>
        <v>нд</v>
      </c>
      <c r="BX33" s="138" t="str">
        <f t="shared" si="19"/>
        <v>нд</v>
      </c>
      <c r="BY33" s="53" t="str">
        <f t="shared" ref="BY33" si="224">IF(NOT(SUM(BY34,BY36)=0),SUM(BY34,BY36),"нд")</f>
        <v>нд</v>
      </c>
      <c r="BZ33" s="135" t="str">
        <f t="shared" si="21"/>
        <v>нд</v>
      </c>
      <c r="CA33" s="147"/>
    </row>
    <row r="34" spans="1:79">
      <c r="A34" s="36" t="s">
        <v>104</v>
      </c>
      <c r="B34" s="37" t="s">
        <v>105</v>
      </c>
      <c r="C34" s="38" t="s">
        <v>99</v>
      </c>
      <c r="D34" s="3">
        <f t="shared" ref="D34" si="225">IF(NOT(SUM(D35:D35)=0),SUM(D35:D35),"нд")</f>
        <v>1.9770000000000001</v>
      </c>
      <c r="E34" s="95" t="str">
        <f t="shared" ref="E34:K34" si="226">IF(NOT(SUM(E35:E35)=0),SUM(E35:E35),"нд")</f>
        <v>нд</v>
      </c>
      <c r="F34" s="95" t="str">
        <f t="shared" si="226"/>
        <v>нд</v>
      </c>
      <c r="G34" s="95" t="str">
        <f t="shared" si="226"/>
        <v>нд</v>
      </c>
      <c r="H34" s="95" t="str">
        <f t="shared" si="226"/>
        <v>нд</v>
      </c>
      <c r="I34" s="95" t="str">
        <f t="shared" si="226"/>
        <v>нд</v>
      </c>
      <c r="J34" s="95" t="str">
        <f t="shared" si="226"/>
        <v>нд</v>
      </c>
      <c r="K34" s="96" t="str">
        <f t="shared" si="226"/>
        <v>нд</v>
      </c>
      <c r="L34" s="95" t="str">
        <f t="shared" ref="L34:AT34" si="227">IF(NOT(SUM(L35:L35)=0),SUM(L35:L35),"нд")</f>
        <v>нд</v>
      </c>
      <c r="M34" s="95" t="str">
        <f t="shared" si="227"/>
        <v>нд</v>
      </c>
      <c r="N34" s="95" t="str">
        <f t="shared" si="227"/>
        <v>нд</v>
      </c>
      <c r="O34" s="95" t="str">
        <f t="shared" si="227"/>
        <v>нд</v>
      </c>
      <c r="P34" s="95" t="str">
        <f t="shared" si="227"/>
        <v>нд</v>
      </c>
      <c r="Q34" s="95" t="str">
        <f t="shared" si="227"/>
        <v>нд</v>
      </c>
      <c r="R34" s="95" t="str">
        <f t="shared" si="227"/>
        <v>нд</v>
      </c>
      <c r="S34" s="95" t="str">
        <f t="shared" si="227"/>
        <v>нд</v>
      </c>
      <c r="T34" s="95" t="str">
        <f t="shared" si="227"/>
        <v>нд</v>
      </c>
      <c r="U34" s="95" t="str">
        <f t="shared" si="227"/>
        <v>нд</v>
      </c>
      <c r="V34" s="95" t="str">
        <f t="shared" si="227"/>
        <v>нд</v>
      </c>
      <c r="W34" s="95" t="str">
        <f t="shared" si="227"/>
        <v>нд</v>
      </c>
      <c r="X34" s="95" t="str">
        <f t="shared" si="227"/>
        <v>нд</v>
      </c>
      <c r="Y34" s="96" t="str">
        <f t="shared" si="227"/>
        <v>нд</v>
      </c>
      <c r="Z34" s="95" t="str">
        <f t="shared" si="227"/>
        <v>нд</v>
      </c>
      <c r="AA34" s="95" t="str">
        <f t="shared" si="227"/>
        <v>нд</v>
      </c>
      <c r="AB34" s="95" t="str">
        <f t="shared" si="227"/>
        <v>нд</v>
      </c>
      <c r="AC34" s="95" t="str">
        <f t="shared" si="227"/>
        <v>нд</v>
      </c>
      <c r="AD34" s="95" t="str">
        <f t="shared" si="227"/>
        <v>нд</v>
      </c>
      <c r="AE34" s="95" t="str">
        <f t="shared" si="227"/>
        <v>нд</v>
      </c>
      <c r="AF34" s="95" t="str">
        <f t="shared" si="227"/>
        <v>нд</v>
      </c>
      <c r="AG34" s="95" t="str">
        <f t="shared" si="227"/>
        <v>нд</v>
      </c>
      <c r="AH34" s="95" t="str">
        <f t="shared" si="227"/>
        <v>нд</v>
      </c>
      <c r="AI34" s="95" t="str">
        <f t="shared" si="227"/>
        <v>нд</v>
      </c>
      <c r="AJ34" s="95" t="str">
        <f t="shared" si="227"/>
        <v>нд</v>
      </c>
      <c r="AK34" s="95" t="str">
        <f t="shared" si="227"/>
        <v>нд</v>
      </c>
      <c r="AL34" s="95" t="str">
        <f t="shared" si="227"/>
        <v>нд</v>
      </c>
      <c r="AM34" s="95" t="str">
        <f t="shared" si="227"/>
        <v>нд</v>
      </c>
      <c r="AN34" s="95" t="str">
        <f t="shared" si="227"/>
        <v>нд</v>
      </c>
      <c r="AO34" s="95" t="str">
        <f t="shared" si="227"/>
        <v>нд</v>
      </c>
      <c r="AP34" s="95" t="str">
        <f t="shared" si="227"/>
        <v>нд</v>
      </c>
      <c r="AQ34" s="95" t="str">
        <f t="shared" si="227"/>
        <v>нд</v>
      </c>
      <c r="AR34" s="95" t="str">
        <f t="shared" si="227"/>
        <v>нд</v>
      </c>
      <c r="AS34" s="95" t="str">
        <f t="shared" si="227"/>
        <v>нд</v>
      </c>
      <c r="AT34" s="96" t="str">
        <f t="shared" si="227"/>
        <v>нд</v>
      </c>
      <c r="AU34" s="95" t="str">
        <f t="shared" ref="AU34:BY34" si="228">IF(NOT(SUM(AU35:AU35)=0),SUM(AU35:AU35),"нд")</f>
        <v>нд</v>
      </c>
      <c r="AV34" s="95" t="str">
        <f t="shared" si="228"/>
        <v>нд</v>
      </c>
      <c r="AW34" s="95" t="str">
        <f t="shared" si="228"/>
        <v>нд</v>
      </c>
      <c r="AX34" s="95" t="str">
        <f t="shared" si="228"/>
        <v>нд</v>
      </c>
      <c r="AY34" s="95" t="str">
        <f t="shared" si="228"/>
        <v>нд</v>
      </c>
      <c r="AZ34" s="95" t="str">
        <f t="shared" si="228"/>
        <v>нд</v>
      </c>
      <c r="BA34" s="95" t="str">
        <f t="shared" si="228"/>
        <v>нд</v>
      </c>
      <c r="BB34" s="95" t="str">
        <f t="shared" si="228"/>
        <v>нд</v>
      </c>
      <c r="BC34" s="95" t="str">
        <f t="shared" si="228"/>
        <v>нд</v>
      </c>
      <c r="BD34" s="95" t="str">
        <f t="shared" si="228"/>
        <v>нд</v>
      </c>
      <c r="BE34" s="95" t="str">
        <f t="shared" si="228"/>
        <v>нд</v>
      </c>
      <c r="BF34" s="95" t="str">
        <f t="shared" si="228"/>
        <v>нд</v>
      </c>
      <c r="BG34" s="95" t="str">
        <f t="shared" si="228"/>
        <v>нд</v>
      </c>
      <c r="BH34" s="95" t="str">
        <f t="shared" si="228"/>
        <v>нд</v>
      </c>
      <c r="BI34" s="95" t="str">
        <f t="shared" si="228"/>
        <v>нд</v>
      </c>
      <c r="BJ34" s="95" t="str">
        <f t="shared" si="228"/>
        <v>нд</v>
      </c>
      <c r="BK34" s="95" t="str">
        <f t="shared" si="228"/>
        <v>нд</v>
      </c>
      <c r="BL34" s="95" t="str">
        <f t="shared" si="228"/>
        <v>нд</v>
      </c>
      <c r="BM34" s="95" t="str">
        <f t="shared" si="228"/>
        <v>нд</v>
      </c>
      <c r="BN34" s="95" t="str">
        <f t="shared" si="228"/>
        <v>нд</v>
      </c>
      <c r="BO34" s="95" t="str">
        <f t="shared" si="228"/>
        <v>нд</v>
      </c>
      <c r="BP34" s="95" t="str">
        <f t="shared" si="228"/>
        <v>нд</v>
      </c>
      <c r="BQ34" s="95" t="str">
        <f t="shared" si="228"/>
        <v>нд</v>
      </c>
      <c r="BR34" s="95" t="str">
        <f t="shared" si="228"/>
        <v>нд</v>
      </c>
      <c r="BS34" s="95" t="str">
        <f t="shared" si="228"/>
        <v>нд</v>
      </c>
      <c r="BT34" s="95" t="str">
        <f t="shared" si="228"/>
        <v>нд</v>
      </c>
      <c r="BU34" s="95" t="str">
        <f t="shared" si="228"/>
        <v>нд</v>
      </c>
      <c r="BV34" s="95" t="str">
        <f t="shared" si="228"/>
        <v>нд</v>
      </c>
      <c r="BW34" s="95" t="str">
        <f t="shared" si="228"/>
        <v>нд</v>
      </c>
      <c r="BX34" s="133" t="str">
        <f t="shared" si="19"/>
        <v>нд</v>
      </c>
      <c r="BY34" s="95" t="str">
        <f t="shared" si="228"/>
        <v>нд</v>
      </c>
      <c r="BZ34" s="135" t="str">
        <f t="shared" si="21"/>
        <v>нд</v>
      </c>
      <c r="CA34" s="147"/>
    </row>
    <row r="35" spans="1:79" ht="126">
      <c r="A35" s="54" t="s">
        <v>245</v>
      </c>
      <c r="B35" s="55" t="s">
        <v>246</v>
      </c>
      <c r="C35" s="56" t="s">
        <v>247</v>
      </c>
      <c r="D35" s="11">
        <v>1.9770000000000001</v>
      </c>
      <c r="E35" s="64" t="str">
        <f t="shared" ref="E35:K35" si="229">IF(NOT(SUM(L35,S35,Z35,AG35)=0),SUM(L35,S35,Z35,AG35),"нд")</f>
        <v>нд</v>
      </c>
      <c r="F35" s="64" t="str">
        <f t="shared" si="229"/>
        <v>нд</v>
      </c>
      <c r="G35" s="64" t="str">
        <f t="shared" si="229"/>
        <v>нд</v>
      </c>
      <c r="H35" s="64" t="str">
        <f t="shared" si="229"/>
        <v>нд</v>
      </c>
      <c r="I35" s="64" t="str">
        <f t="shared" si="229"/>
        <v>нд</v>
      </c>
      <c r="J35" s="64" t="str">
        <f t="shared" si="229"/>
        <v>нд</v>
      </c>
      <c r="K35" s="112" t="str">
        <f t="shared" si="229"/>
        <v>нд</v>
      </c>
      <c r="L35" s="56" t="s">
        <v>100</v>
      </c>
      <c r="M35" s="64" t="s">
        <v>100</v>
      </c>
      <c r="N35" s="64" t="s">
        <v>100</v>
      </c>
      <c r="O35" s="64" t="s">
        <v>100</v>
      </c>
      <c r="P35" s="64" t="s">
        <v>100</v>
      </c>
      <c r="Q35" s="64" t="s">
        <v>100</v>
      </c>
      <c r="R35" s="64" t="s">
        <v>100</v>
      </c>
      <c r="S35" s="64" t="s">
        <v>100</v>
      </c>
      <c r="T35" s="64" t="s">
        <v>100</v>
      </c>
      <c r="U35" s="64" t="s">
        <v>100</v>
      </c>
      <c r="V35" s="64" t="s">
        <v>100</v>
      </c>
      <c r="W35" s="64" t="s">
        <v>100</v>
      </c>
      <c r="X35" s="64" t="s">
        <v>100</v>
      </c>
      <c r="Y35" s="105" t="s">
        <v>100</v>
      </c>
      <c r="Z35" s="64" t="s">
        <v>100</v>
      </c>
      <c r="AA35" s="64" t="s">
        <v>100</v>
      </c>
      <c r="AB35" s="64" t="s">
        <v>100</v>
      </c>
      <c r="AC35" s="64" t="s">
        <v>100</v>
      </c>
      <c r="AD35" s="64" t="s">
        <v>100</v>
      </c>
      <c r="AE35" s="64" t="s">
        <v>100</v>
      </c>
      <c r="AF35" s="64" t="s">
        <v>100</v>
      </c>
      <c r="AG35" s="64" t="s">
        <v>100</v>
      </c>
      <c r="AH35" s="64" t="s">
        <v>100</v>
      </c>
      <c r="AI35" s="64" t="s">
        <v>100</v>
      </c>
      <c r="AJ35" s="64" t="s">
        <v>100</v>
      </c>
      <c r="AK35" s="64" t="s">
        <v>100</v>
      </c>
      <c r="AL35" s="64" t="s">
        <v>100</v>
      </c>
      <c r="AM35" s="64" t="s">
        <v>100</v>
      </c>
      <c r="AN35" s="64" t="str">
        <f t="shared" ref="AN35:AT35" si="230">IF(NOT(SUM(AU35,BB35,BI35,BP35)=0),SUM(AU35,BB35,BI35,BP35),"нд")</f>
        <v>нд</v>
      </c>
      <c r="AO35" s="64" t="str">
        <f t="shared" si="230"/>
        <v>нд</v>
      </c>
      <c r="AP35" s="64" t="str">
        <f t="shared" si="230"/>
        <v>нд</v>
      </c>
      <c r="AQ35" s="64" t="str">
        <f t="shared" si="230"/>
        <v>нд</v>
      </c>
      <c r="AR35" s="64" t="str">
        <f t="shared" si="230"/>
        <v>нд</v>
      </c>
      <c r="AS35" s="64" t="str">
        <f t="shared" si="230"/>
        <v>нд</v>
      </c>
      <c r="AT35" s="112" t="str">
        <f t="shared" si="230"/>
        <v>нд</v>
      </c>
      <c r="AU35" s="56" t="s">
        <v>100</v>
      </c>
      <c r="AV35" s="56" t="s">
        <v>100</v>
      </c>
      <c r="AW35" s="64" t="s">
        <v>100</v>
      </c>
      <c r="AX35" s="64" t="s">
        <v>100</v>
      </c>
      <c r="AY35" s="64" t="s">
        <v>100</v>
      </c>
      <c r="AZ35" s="64" t="s">
        <v>100</v>
      </c>
      <c r="BA35" s="56" t="s">
        <v>100</v>
      </c>
      <c r="BB35" s="56" t="s">
        <v>100</v>
      </c>
      <c r="BC35" s="56" t="s">
        <v>100</v>
      </c>
      <c r="BD35" s="64" t="s">
        <v>100</v>
      </c>
      <c r="BE35" s="64" t="s">
        <v>100</v>
      </c>
      <c r="BF35" s="64" t="s">
        <v>100</v>
      </c>
      <c r="BG35" s="64" t="s">
        <v>100</v>
      </c>
      <c r="BH35" s="56" t="s">
        <v>100</v>
      </c>
      <c r="BI35" s="56" t="s">
        <v>100</v>
      </c>
      <c r="BJ35" s="64" t="s">
        <v>100</v>
      </c>
      <c r="BK35" s="64" t="s">
        <v>100</v>
      </c>
      <c r="BL35" s="64" t="s">
        <v>100</v>
      </c>
      <c r="BM35" s="64" t="s">
        <v>100</v>
      </c>
      <c r="BN35" s="64" t="s">
        <v>100</v>
      </c>
      <c r="BO35" s="64" t="s">
        <v>100</v>
      </c>
      <c r="BP35" s="56" t="s">
        <v>100</v>
      </c>
      <c r="BQ35" s="64" t="s">
        <v>100</v>
      </c>
      <c r="BR35" s="64" t="s">
        <v>100</v>
      </c>
      <c r="BS35" s="64" t="s">
        <v>100</v>
      </c>
      <c r="BT35" s="64" t="s">
        <v>100</v>
      </c>
      <c r="BU35" s="64" t="s">
        <v>100</v>
      </c>
      <c r="BV35" s="64" t="s">
        <v>100</v>
      </c>
      <c r="BW35" s="139" t="str">
        <f>IF(SUM(AN35)-SUM(E35)=0,"нд",SUM(AN35)-SUM(F35))</f>
        <v>нд</v>
      </c>
      <c r="BX35" s="135" t="str">
        <f>IF(AND(NOT(SUM(BW35)=0),NOT(SUM(E35)=0)),ROUND(SUM(BW35)/SUM(E35)*100,2),"нд")</f>
        <v>нд</v>
      </c>
      <c r="BY35" s="139" t="str">
        <f>IF(SUM(AO35)-SUM(F35)=0,"нд",SUM(AO35)-SUM(F35))</f>
        <v>нд</v>
      </c>
      <c r="BZ35" s="135" t="str">
        <f t="shared" si="21"/>
        <v>нд</v>
      </c>
      <c r="CA35" s="147"/>
    </row>
    <row r="36" spans="1:79">
      <c r="A36" s="39" t="s">
        <v>124</v>
      </c>
      <c r="B36" s="40" t="s">
        <v>143</v>
      </c>
      <c r="C36" s="41" t="s">
        <v>99</v>
      </c>
      <c r="D36" s="4">
        <f t="shared" ref="D36" si="231">IF(NOT(SUM(D37:D38)=0),SUM(D37:D38),"нд")</f>
        <v>1.0270000000000001</v>
      </c>
      <c r="E36" s="97" t="str">
        <f t="shared" ref="E36" si="232">IF(NOT(SUM(E37:E38)=0),SUM(E37:E38),"нд")</f>
        <v>нд</v>
      </c>
      <c r="F36" s="97" t="str">
        <f t="shared" ref="F36" si="233">IF(NOT(SUM(F37:F38)=0),SUM(F37:F38),"нд")</f>
        <v>нд</v>
      </c>
      <c r="G36" s="97" t="str">
        <f t="shared" ref="G36:K36" si="234">IF(NOT(SUM(G37:G38)=0),SUM(G37:G38),"нд")</f>
        <v>нд</v>
      </c>
      <c r="H36" s="97" t="str">
        <f t="shared" si="234"/>
        <v>нд</v>
      </c>
      <c r="I36" s="97" t="str">
        <f t="shared" si="234"/>
        <v>нд</v>
      </c>
      <c r="J36" s="97" t="str">
        <f t="shared" si="234"/>
        <v>нд</v>
      </c>
      <c r="K36" s="106" t="str">
        <f t="shared" si="234"/>
        <v>нд</v>
      </c>
      <c r="L36" s="97" t="str">
        <f t="shared" ref="L36:AT36" si="235">IF(NOT(SUM(L37:L38)=0),SUM(L37:L38),"нд")</f>
        <v>нд</v>
      </c>
      <c r="M36" s="97" t="str">
        <f t="shared" ref="M36" si="236">IF(NOT(SUM(M37:M38)=0),SUM(M37:M38),"нд")</f>
        <v>нд</v>
      </c>
      <c r="N36" s="97" t="str">
        <f t="shared" si="235"/>
        <v>нд</v>
      </c>
      <c r="O36" s="97" t="str">
        <f t="shared" si="235"/>
        <v>нд</v>
      </c>
      <c r="P36" s="97" t="str">
        <f t="shared" si="235"/>
        <v>нд</v>
      </c>
      <c r="Q36" s="97" t="str">
        <f t="shared" si="235"/>
        <v>нд</v>
      </c>
      <c r="R36" s="97" t="str">
        <f t="shared" ref="R36" si="237">IF(NOT(SUM(R37:R38)=0),SUM(R37:R38),"нд")</f>
        <v>нд</v>
      </c>
      <c r="S36" s="97" t="str">
        <f t="shared" si="235"/>
        <v>нд</v>
      </c>
      <c r="T36" s="97" t="str">
        <f t="shared" ref="T36" si="238">IF(NOT(SUM(T37:T38)=0),SUM(T37:T38),"нд")</f>
        <v>нд</v>
      </c>
      <c r="U36" s="97" t="str">
        <f t="shared" si="235"/>
        <v>нд</v>
      </c>
      <c r="V36" s="97" t="str">
        <f t="shared" si="235"/>
        <v>нд</v>
      </c>
      <c r="W36" s="97" t="str">
        <f t="shared" ref="W36" si="239">IF(NOT(SUM(W37:W38)=0),SUM(W37:W38),"нд")</f>
        <v>нд</v>
      </c>
      <c r="X36" s="97" t="str">
        <f t="shared" si="235"/>
        <v>нд</v>
      </c>
      <c r="Y36" s="106" t="str">
        <f t="shared" si="235"/>
        <v>нд</v>
      </c>
      <c r="Z36" s="97" t="str">
        <f t="shared" si="235"/>
        <v>нд</v>
      </c>
      <c r="AA36" s="97" t="str">
        <f t="shared" ref="AA36:AB36" si="240">IF(NOT(SUM(AA37:AA38)=0),SUM(AA37:AA38),"нд")</f>
        <v>нд</v>
      </c>
      <c r="AB36" s="97" t="str">
        <f t="shared" si="240"/>
        <v>нд</v>
      </c>
      <c r="AC36" s="97" t="str">
        <f t="shared" si="235"/>
        <v>нд</v>
      </c>
      <c r="AD36" s="97" t="str">
        <f t="shared" ref="AD36" si="241">IF(NOT(SUM(AD37:AD38)=0),SUM(AD37:AD38),"нд")</f>
        <v>нд</v>
      </c>
      <c r="AE36" s="97" t="str">
        <f t="shared" si="235"/>
        <v>нд</v>
      </c>
      <c r="AF36" s="97" t="str">
        <f t="shared" ref="AF36" si="242">IF(NOT(SUM(AF37:AF38)=0),SUM(AF37:AF38),"нд")</f>
        <v>нд</v>
      </c>
      <c r="AG36" s="97" t="str">
        <f t="shared" si="235"/>
        <v>нд</v>
      </c>
      <c r="AH36" s="97" t="str">
        <f t="shared" ref="AH36" si="243">IF(NOT(SUM(AH37:AH38)=0),SUM(AH37:AH38),"нд")</f>
        <v>нд</v>
      </c>
      <c r="AI36" s="97" t="str">
        <f t="shared" si="235"/>
        <v>нд</v>
      </c>
      <c r="AJ36" s="97" t="str">
        <f t="shared" si="235"/>
        <v>нд</v>
      </c>
      <c r="AK36" s="97" t="str">
        <f t="shared" si="235"/>
        <v>нд</v>
      </c>
      <c r="AL36" s="97" t="str">
        <f t="shared" si="235"/>
        <v>нд</v>
      </c>
      <c r="AM36" s="97" t="str">
        <f t="shared" ref="AM36" si="244">IF(NOT(SUM(AM37:AM38)=0),SUM(AM37:AM38),"нд")</f>
        <v>нд</v>
      </c>
      <c r="AN36" s="97" t="str">
        <f t="shared" si="235"/>
        <v>нд</v>
      </c>
      <c r="AO36" s="97" t="str">
        <f t="shared" si="235"/>
        <v>нд</v>
      </c>
      <c r="AP36" s="97" t="str">
        <f t="shared" si="235"/>
        <v>нд</v>
      </c>
      <c r="AQ36" s="97" t="str">
        <f t="shared" si="235"/>
        <v>нд</v>
      </c>
      <c r="AR36" s="97" t="str">
        <f t="shared" si="235"/>
        <v>нд</v>
      </c>
      <c r="AS36" s="97" t="str">
        <f t="shared" si="235"/>
        <v>нд</v>
      </c>
      <c r="AT36" s="106" t="str">
        <f t="shared" si="235"/>
        <v>нд</v>
      </c>
      <c r="AU36" s="97" t="str">
        <f t="shared" ref="AU36:AZ36" si="245">IF(NOT(SUM(AU37:AU38)=0),SUM(AU37:AU38),"нд")</f>
        <v>нд</v>
      </c>
      <c r="AV36" s="97" t="str">
        <f t="shared" ref="AV36" si="246">IF(NOT(SUM(AV37:AV38)=0),SUM(AV37:AV38),"нд")</f>
        <v>нд</v>
      </c>
      <c r="AW36" s="97" t="str">
        <f t="shared" si="245"/>
        <v>нд</v>
      </c>
      <c r="AX36" s="97" t="str">
        <f t="shared" si="245"/>
        <v>нд</v>
      </c>
      <c r="AY36" s="97" t="str">
        <f t="shared" si="245"/>
        <v>нд</v>
      </c>
      <c r="AZ36" s="97" t="str">
        <f t="shared" si="245"/>
        <v>нд</v>
      </c>
      <c r="BA36" s="97" t="str">
        <f t="shared" ref="BA36:BG36" si="247">IF(NOT(SUM(BA37:BA38)=0),SUM(BA37:BA38),"нд")</f>
        <v>нд</v>
      </c>
      <c r="BB36" s="97" t="str">
        <f t="shared" si="247"/>
        <v>нд</v>
      </c>
      <c r="BC36" s="97" t="str">
        <f t="shared" si="247"/>
        <v>нд</v>
      </c>
      <c r="BD36" s="97" t="str">
        <f t="shared" si="247"/>
        <v>нд</v>
      </c>
      <c r="BE36" s="97" t="str">
        <f t="shared" si="247"/>
        <v>нд</v>
      </c>
      <c r="BF36" s="97" t="str">
        <f t="shared" si="247"/>
        <v>нд</v>
      </c>
      <c r="BG36" s="97" t="str">
        <f t="shared" si="247"/>
        <v>нд</v>
      </c>
      <c r="BH36" s="97" t="str">
        <f t="shared" ref="BH36:BY36" si="248">IF(NOT(SUM(BH37:BH38)=0),SUM(BH37:BH38),"нд")</f>
        <v>нд</v>
      </c>
      <c r="BI36" s="97" t="str">
        <f t="shared" si="248"/>
        <v>нд</v>
      </c>
      <c r="BJ36" s="97" t="str">
        <f t="shared" si="248"/>
        <v>нд</v>
      </c>
      <c r="BK36" s="97" t="str">
        <f t="shared" si="248"/>
        <v>нд</v>
      </c>
      <c r="BL36" s="97" t="str">
        <f t="shared" si="248"/>
        <v>нд</v>
      </c>
      <c r="BM36" s="97" t="str">
        <f t="shared" si="248"/>
        <v>нд</v>
      </c>
      <c r="BN36" s="97" t="str">
        <f t="shared" si="248"/>
        <v>нд</v>
      </c>
      <c r="BO36" s="97" t="str">
        <f t="shared" si="248"/>
        <v>нд</v>
      </c>
      <c r="BP36" s="97" t="str">
        <f t="shared" si="248"/>
        <v>нд</v>
      </c>
      <c r="BQ36" s="97" t="str">
        <f t="shared" si="248"/>
        <v>нд</v>
      </c>
      <c r="BR36" s="97" t="str">
        <f t="shared" si="248"/>
        <v>нд</v>
      </c>
      <c r="BS36" s="97" t="str">
        <f t="shared" si="248"/>
        <v>нд</v>
      </c>
      <c r="BT36" s="97" t="str">
        <f t="shared" si="248"/>
        <v>нд</v>
      </c>
      <c r="BU36" s="97" t="str">
        <f t="shared" si="248"/>
        <v>нд</v>
      </c>
      <c r="BV36" s="97" t="str">
        <f t="shared" si="248"/>
        <v>нд</v>
      </c>
      <c r="BW36" s="97" t="str">
        <f t="shared" si="248"/>
        <v>нд</v>
      </c>
      <c r="BX36" s="132" t="str">
        <f t="shared" si="19"/>
        <v>нд</v>
      </c>
      <c r="BY36" s="97" t="str">
        <f t="shared" si="248"/>
        <v>нд</v>
      </c>
      <c r="BZ36" s="135" t="str">
        <f t="shared" si="21"/>
        <v>нд</v>
      </c>
      <c r="CA36" s="147"/>
    </row>
    <row r="37" spans="1:79" ht="31.5">
      <c r="A37" s="54" t="s">
        <v>248</v>
      </c>
      <c r="B37" s="55" t="s">
        <v>217</v>
      </c>
      <c r="C37" s="56" t="s">
        <v>218</v>
      </c>
      <c r="D37" s="32">
        <v>0.193</v>
      </c>
      <c r="E37" s="64" t="str">
        <f t="shared" ref="E37:K38" si="249">IF(NOT(SUM(L37,S37,Z37,AG37)=0),SUM(L37,S37,Z37,AG37),"нд")</f>
        <v>нд</v>
      </c>
      <c r="F37" s="64" t="str">
        <f t="shared" si="249"/>
        <v>нд</v>
      </c>
      <c r="G37" s="64" t="str">
        <f t="shared" si="249"/>
        <v>нд</v>
      </c>
      <c r="H37" s="64" t="str">
        <f t="shared" si="249"/>
        <v>нд</v>
      </c>
      <c r="I37" s="64" t="str">
        <f t="shared" si="249"/>
        <v>нд</v>
      </c>
      <c r="J37" s="64" t="str">
        <f t="shared" si="249"/>
        <v>нд</v>
      </c>
      <c r="K37" s="112" t="str">
        <f t="shared" si="249"/>
        <v>нд</v>
      </c>
      <c r="L37" s="107" t="s">
        <v>100</v>
      </c>
      <c r="M37" s="31" t="s">
        <v>100</v>
      </c>
      <c r="N37" s="31" t="s">
        <v>100</v>
      </c>
      <c r="O37" s="31" t="s">
        <v>100</v>
      </c>
      <c r="P37" s="31" t="s">
        <v>100</v>
      </c>
      <c r="Q37" s="31" t="s">
        <v>100</v>
      </c>
      <c r="R37" s="31" t="s">
        <v>100</v>
      </c>
      <c r="S37" s="31" t="s">
        <v>100</v>
      </c>
      <c r="T37" s="31" t="s">
        <v>100</v>
      </c>
      <c r="U37" s="31" t="s">
        <v>100</v>
      </c>
      <c r="V37" s="31" t="s">
        <v>100</v>
      </c>
      <c r="W37" s="31" t="s">
        <v>100</v>
      </c>
      <c r="X37" s="31" t="s">
        <v>100</v>
      </c>
      <c r="Y37" s="105" t="s">
        <v>100</v>
      </c>
      <c r="Z37" s="31" t="s">
        <v>100</v>
      </c>
      <c r="AA37" s="31" t="s">
        <v>100</v>
      </c>
      <c r="AB37" s="31" t="s">
        <v>100</v>
      </c>
      <c r="AC37" s="31" t="s">
        <v>100</v>
      </c>
      <c r="AD37" s="31" t="s">
        <v>100</v>
      </c>
      <c r="AE37" s="31" t="s">
        <v>100</v>
      </c>
      <c r="AF37" s="31" t="s">
        <v>100</v>
      </c>
      <c r="AG37" s="31" t="s">
        <v>100</v>
      </c>
      <c r="AH37" s="31" t="s">
        <v>100</v>
      </c>
      <c r="AI37" s="31" t="s">
        <v>100</v>
      </c>
      <c r="AJ37" s="31" t="s">
        <v>100</v>
      </c>
      <c r="AK37" s="31" t="s">
        <v>100</v>
      </c>
      <c r="AL37" s="31" t="s">
        <v>100</v>
      </c>
      <c r="AM37" s="31" t="s">
        <v>100</v>
      </c>
      <c r="AN37" s="64" t="str">
        <f t="shared" ref="AN37:AT38" si="250">IF(NOT(SUM(AU37,BB37,BI37,BP37)=0),SUM(AU37,BB37,BI37,BP37),"нд")</f>
        <v>нд</v>
      </c>
      <c r="AO37" s="64" t="str">
        <f t="shared" si="250"/>
        <v>нд</v>
      </c>
      <c r="AP37" s="64" t="str">
        <f t="shared" si="250"/>
        <v>нд</v>
      </c>
      <c r="AQ37" s="64" t="str">
        <f t="shared" si="250"/>
        <v>нд</v>
      </c>
      <c r="AR37" s="64" t="str">
        <f t="shared" si="250"/>
        <v>нд</v>
      </c>
      <c r="AS37" s="64" t="str">
        <f t="shared" si="250"/>
        <v>нд</v>
      </c>
      <c r="AT37" s="112" t="str">
        <f t="shared" si="250"/>
        <v>нд</v>
      </c>
      <c r="AU37" s="107" t="s">
        <v>100</v>
      </c>
      <c r="AV37" s="107" t="s">
        <v>100</v>
      </c>
      <c r="AW37" s="31" t="s">
        <v>100</v>
      </c>
      <c r="AX37" s="31" t="s">
        <v>100</v>
      </c>
      <c r="AY37" s="31" t="s">
        <v>100</v>
      </c>
      <c r="AZ37" s="31" t="s">
        <v>100</v>
      </c>
      <c r="BA37" s="107" t="s">
        <v>100</v>
      </c>
      <c r="BB37" s="107" t="s">
        <v>100</v>
      </c>
      <c r="BC37" s="107" t="s">
        <v>100</v>
      </c>
      <c r="BD37" s="31" t="s">
        <v>100</v>
      </c>
      <c r="BE37" s="31" t="s">
        <v>100</v>
      </c>
      <c r="BF37" s="31" t="s">
        <v>100</v>
      </c>
      <c r="BG37" s="31" t="s">
        <v>100</v>
      </c>
      <c r="BH37" s="107" t="s">
        <v>100</v>
      </c>
      <c r="BI37" s="107" t="s">
        <v>100</v>
      </c>
      <c r="BJ37" s="31" t="s">
        <v>100</v>
      </c>
      <c r="BK37" s="31" t="s">
        <v>100</v>
      </c>
      <c r="BL37" s="31" t="s">
        <v>100</v>
      </c>
      <c r="BM37" s="31" t="s">
        <v>100</v>
      </c>
      <c r="BN37" s="31" t="s">
        <v>100</v>
      </c>
      <c r="BO37" s="31" t="s">
        <v>100</v>
      </c>
      <c r="BP37" s="107" t="s">
        <v>100</v>
      </c>
      <c r="BQ37" s="31" t="s">
        <v>100</v>
      </c>
      <c r="BR37" s="31" t="s">
        <v>100</v>
      </c>
      <c r="BS37" s="31" t="s">
        <v>100</v>
      </c>
      <c r="BT37" s="31" t="s">
        <v>100</v>
      </c>
      <c r="BU37" s="31" t="s">
        <v>100</v>
      </c>
      <c r="BV37" s="31" t="s">
        <v>100</v>
      </c>
      <c r="BW37" s="139" t="str">
        <f>IF(SUM(AN37)-SUM(E37)=0,"нд",SUM(AN37)-SUM(F37))</f>
        <v>нд</v>
      </c>
      <c r="BX37" s="135" t="str">
        <f>IF(AND(NOT(SUM(BW37)=0),NOT(SUM(E37)=0)),ROUND(SUM(BW37)/SUM(E37)*100,2),"нд")</f>
        <v>нд</v>
      </c>
      <c r="BY37" s="139" t="str">
        <f>IF(SUM(AO37)-SUM(F37)=0,"нд",SUM(AO37)-SUM(F37))</f>
        <v>нд</v>
      </c>
      <c r="BZ37" s="135" t="str">
        <f t="shared" si="21"/>
        <v>нд</v>
      </c>
      <c r="CA37" s="147"/>
    </row>
    <row r="38" spans="1:79" ht="78.75">
      <c r="A38" s="54" t="s">
        <v>249</v>
      </c>
      <c r="B38" s="55" t="s">
        <v>250</v>
      </c>
      <c r="C38" s="56" t="s">
        <v>251</v>
      </c>
      <c r="D38" s="11">
        <v>0.83400000000000007</v>
      </c>
      <c r="E38" s="64" t="str">
        <f t="shared" si="249"/>
        <v>нд</v>
      </c>
      <c r="F38" s="64" t="str">
        <f t="shared" si="249"/>
        <v>нд</v>
      </c>
      <c r="G38" s="64" t="str">
        <f t="shared" si="249"/>
        <v>нд</v>
      </c>
      <c r="H38" s="64" t="str">
        <f t="shared" si="249"/>
        <v>нд</v>
      </c>
      <c r="I38" s="64" t="str">
        <f t="shared" si="249"/>
        <v>нд</v>
      </c>
      <c r="J38" s="64" t="str">
        <f t="shared" si="249"/>
        <v>нд</v>
      </c>
      <c r="K38" s="112" t="str">
        <f t="shared" si="249"/>
        <v>нд</v>
      </c>
      <c r="L38" s="56" t="s">
        <v>100</v>
      </c>
      <c r="M38" s="64" t="s">
        <v>100</v>
      </c>
      <c r="N38" s="64" t="s">
        <v>100</v>
      </c>
      <c r="O38" s="64" t="s">
        <v>100</v>
      </c>
      <c r="P38" s="64" t="s">
        <v>100</v>
      </c>
      <c r="Q38" s="64" t="s">
        <v>100</v>
      </c>
      <c r="R38" s="64" t="s">
        <v>100</v>
      </c>
      <c r="S38" s="31" t="s">
        <v>100</v>
      </c>
      <c r="T38" s="64" t="s">
        <v>100</v>
      </c>
      <c r="U38" s="31" t="s">
        <v>100</v>
      </c>
      <c r="V38" s="31" t="s">
        <v>100</v>
      </c>
      <c r="W38" s="64" t="s">
        <v>100</v>
      </c>
      <c r="X38" s="31" t="s">
        <v>100</v>
      </c>
      <c r="Y38" s="105" t="s">
        <v>100</v>
      </c>
      <c r="Z38" s="31" t="s">
        <v>100</v>
      </c>
      <c r="AA38" s="64" t="s">
        <v>100</v>
      </c>
      <c r="AB38" s="64" t="s">
        <v>100</v>
      </c>
      <c r="AC38" s="31" t="s">
        <v>100</v>
      </c>
      <c r="AD38" s="64" t="s">
        <v>100</v>
      </c>
      <c r="AE38" s="31" t="s">
        <v>100</v>
      </c>
      <c r="AF38" s="64" t="s">
        <v>100</v>
      </c>
      <c r="AG38" s="31" t="s">
        <v>100</v>
      </c>
      <c r="AH38" s="64" t="s">
        <v>100</v>
      </c>
      <c r="AI38" s="31" t="s">
        <v>100</v>
      </c>
      <c r="AJ38" s="31" t="s">
        <v>100</v>
      </c>
      <c r="AK38" s="31" t="s">
        <v>100</v>
      </c>
      <c r="AL38" s="31" t="s">
        <v>100</v>
      </c>
      <c r="AM38" s="64" t="s">
        <v>100</v>
      </c>
      <c r="AN38" s="64" t="str">
        <f t="shared" si="250"/>
        <v>нд</v>
      </c>
      <c r="AO38" s="64" t="str">
        <f t="shared" si="250"/>
        <v>нд</v>
      </c>
      <c r="AP38" s="64" t="str">
        <f t="shared" si="250"/>
        <v>нд</v>
      </c>
      <c r="AQ38" s="64" t="str">
        <f t="shared" si="250"/>
        <v>нд</v>
      </c>
      <c r="AR38" s="64" t="str">
        <f t="shared" si="250"/>
        <v>нд</v>
      </c>
      <c r="AS38" s="64" t="str">
        <f t="shared" si="250"/>
        <v>нд</v>
      </c>
      <c r="AT38" s="112" t="str">
        <f t="shared" si="250"/>
        <v>нд</v>
      </c>
      <c r="AU38" s="56" t="s">
        <v>100</v>
      </c>
      <c r="AV38" s="56" t="s">
        <v>100</v>
      </c>
      <c r="AW38" s="64" t="s">
        <v>100</v>
      </c>
      <c r="AX38" s="64" t="s">
        <v>100</v>
      </c>
      <c r="AY38" s="64" t="s">
        <v>100</v>
      </c>
      <c r="AZ38" s="64" t="s">
        <v>100</v>
      </c>
      <c r="BA38" s="56" t="s">
        <v>100</v>
      </c>
      <c r="BB38" s="56" t="s">
        <v>100</v>
      </c>
      <c r="BC38" s="56" t="s">
        <v>100</v>
      </c>
      <c r="BD38" s="64" t="s">
        <v>100</v>
      </c>
      <c r="BE38" s="64" t="s">
        <v>100</v>
      </c>
      <c r="BF38" s="64" t="s">
        <v>100</v>
      </c>
      <c r="BG38" s="64" t="s">
        <v>100</v>
      </c>
      <c r="BH38" s="56" t="s">
        <v>100</v>
      </c>
      <c r="BI38" s="56" t="s">
        <v>100</v>
      </c>
      <c r="BJ38" s="31" t="s">
        <v>100</v>
      </c>
      <c r="BK38" s="31" t="s">
        <v>100</v>
      </c>
      <c r="BL38" s="64" t="s">
        <v>100</v>
      </c>
      <c r="BM38" s="64" t="s">
        <v>100</v>
      </c>
      <c r="BN38" s="64" t="s">
        <v>100</v>
      </c>
      <c r="BO38" s="31" t="s">
        <v>100</v>
      </c>
      <c r="BP38" s="56" t="s">
        <v>100</v>
      </c>
      <c r="BQ38" s="31" t="s">
        <v>100</v>
      </c>
      <c r="BR38" s="31" t="s">
        <v>100</v>
      </c>
      <c r="BS38" s="64" t="s">
        <v>100</v>
      </c>
      <c r="BT38" s="31" t="s">
        <v>100</v>
      </c>
      <c r="BU38" s="64" t="s">
        <v>100</v>
      </c>
      <c r="BV38" s="31" t="s">
        <v>100</v>
      </c>
      <c r="BW38" s="139" t="str">
        <f>IF(SUM(AN38)-SUM(E38)=0,"нд",SUM(AN38)-SUM(F38))</f>
        <v>нд</v>
      </c>
      <c r="BX38" s="135" t="str">
        <f>IF(AND(NOT(SUM(BW38)=0),NOT(SUM(E38)=0)),ROUND(SUM(BW38)/SUM(E38)*100,2),"нд")</f>
        <v>нд</v>
      </c>
      <c r="BY38" s="139" t="str">
        <f>IF(SUM(AO38)-SUM(F38)=0,"нд",SUM(AO38)-SUM(F38))</f>
        <v>нд</v>
      </c>
      <c r="BZ38" s="135" t="str">
        <f t="shared" si="21"/>
        <v>нд</v>
      </c>
      <c r="CA38" s="147"/>
    </row>
    <row r="39" spans="1:79" ht="63">
      <c r="A39" s="51" t="s">
        <v>130</v>
      </c>
      <c r="B39" s="52" t="s">
        <v>252</v>
      </c>
      <c r="C39" s="53" t="s">
        <v>99</v>
      </c>
      <c r="D39" s="10">
        <f t="shared" ref="D39" si="251">IF(NOT(SUM(D40)=0),SUM(D40),"нд")</f>
        <v>7.07</v>
      </c>
      <c r="E39" s="53" t="str">
        <f t="shared" ref="E39:K39" si="252">IF(NOT(SUM(E40)=0),SUM(E40),"нд")</f>
        <v>нд</v>
      </c>
      <c r="F39" s="53" t="str">
        <f t="shared" si="252"/>
        <v>нд</v>
      </c>
      <c r="G39" s="53" t="str">
        <f t="shared" si="252"/>
        <v>нд</v>
      </c>
      <c r="H39" s="53" t="str">
        <f t="shared" si="252"/>
        <v>нд</v>
      </c>
      <c r="I39" s="53" t="str">
        <f t="shared" si="252"/>
        <v>нд</v>
      </c>
      <c r="J39" s="53" t="str">
        <f t="shared" si="252"/>
        <v>нд</v>
      </c>
      <c r="K39" s="104" t="str">
        <f t="shared" si="252"/>
        <v>нд</v>
      </c>
      <c r="L39" s="53" t="str">
        <f t="shared" ref="L39:AT39" si="253">IF(NOT(SUM(L40)=0),SUM(L40),"нд")</f>
        <v>нд</v>
      </c>
      <c r="M39" s="53" t="str">
        <f t="shared" si="253"/>
        <v>нд</v>
      </c>
      <c r="N39" s="53" t="str">
        <f t="shared" si="253"/>
        <v>нд</v>
      </c>
      <c r="O39" s="53" t="str">
        <f t="shared" si="253"/>
        <v>нд</v>
      </c>
      <c r="P39" s="53" t="str">
        <f t="shared" si="253"/>
        <v>нд</v>
      </c>
      <c r="Q39" s="53" t="str">
        <f t="shared" si="253"/>
        <v>нд</v>
      </c>
      <c r="R39" s="53" t="str">
        <f t="shared" si="253"/>
        <v>нд</v>
      </c>
      <c r="S39" s="53" t="str">
        <f t="shared" si="253"/>
        <v>нд</v>
      </c>
      <c r="T39" s="53" t="str">
        <f t="shared" si="253"/>
        <v>нд</v>
      </c>
      <c r="U39" s="53" t="str">
        <f t="shared" si="253"/>
        <v>нд</v>
      </c>
      <c r="V39" s="53" t="str">
        <f t="shared" si="253"/>
        <v>нд</v>
      </c>
      <c r="W39" s="53" t="str">
        <f t="shared" si="253"/>
        <v>нд</v>
      </c>
      <c r="X39" s="53" t="str">
        <f t="shared" si="253"/>
        <v>нд</v>
      </c>
      <c r="Y39" s="104" t="str">
        <f t="shared" si="253"/>
        <v>нд</v>
      </c>
      <c r="Z39" s="53" t="str">
        <f t="shared" si="253"/>
        <v>нд</v>
      </c>
      <c r="AA39" s="53" t="str">
        <f t="shared" si="253"/>
        <v>нд</v>
      </c>
      <c r="AB39" s="53" t="str">
        <f t="shared" si="253"/>
        <v>нд</v>
      </c>
      <c r="AC39" s="53" t="str">
        <f t="shared" si="253"/>
        <v>нд</v>
      </c>
      <c r="AD39" s="53" t="str">
        <f t="shared" si="253"/>
        <v>нд</v>
      </c>
      <c r="AE39" s="53" t="str">
        <f t="shared" si="253"/>
        <v>нд</v>
      </c>
      <c r="AF39" s="53" t="str">
        <f t="shared" si="253"/>
        <v>нд</v>
      </c>
      <c r="AG39" s="53" t="str">
        <f t="shared" si="253"/>
        <v>нд</v>
      </c>
      <c r="AH39" s="53" t="str">
        <f t="shared" si="253"/>
        <v>нд</v>
      </c>
      <c r="AI39" s="53" t="str">
        <f t="shared" si="253"/>
        <v>нд</v>
      </c>
      <c r="AJ39" s="53" t="str">
        <f t="shared" si="253"/>
        <v>нд</v>
      </c>
      <c r="AK39" s="53" t="str">
        <f t="shared" si="253"/>
        <v>нд</v>
      </c>
      <c r="AL39" s="53" t="str">
        <f t="shared" si="253"/>
        <v>нд</v>
      </c>
      <c r="AM39" s="53" t="str">
        <f t="shared" si="253"/>
        <v>нд</v>
      </c>
      <c r="AN39" s="53" t="str">
        <f t="shared" si="253"/>
        <v>нд</v>
      </c>
      <c r="AO39" s="53" t="str">
        <f t="shared" si="253"/>
        <v>нд</v>
      </c>
      <c r="AP39" s="53" t="str">
        <f t="shared" si="253"/>
        <v>нд</v>
      </c>
      <c r="AQ39" s="53" t="str">
        <f t="shared" si="253"/>
        <v>нд</v>
      </c>
      <c r="AR39" s="53" t="str">
        <f t="shared" si="253"/>
        <v>нд</v>
      </c>
      <c r="AS39" s="53" t="str">
        <f t="shared" si="253"/>
        <v>нд</v>
      </c>
      <c r="AT39" s="104" t="str">
        <f t="shared" si="253"/>
        <v>нд</v>
      </c>
      <c r="AU39" s="53" t="str">
        <f t="shared" ref="AU39:BY39" si="254">IF(NOT(SUM(AU40)=0),SUM(AU40),"нд")</f>
        <v>нд</v>
      </c>
      <c r="AV39" s="53" t="str">
        <f t="shared" si="254"/>
        <v>нд</v>
      </c>
      <c r="AW39" s="53" t="str">
        <f t="shared" si="254"/>
        <v>нд</v>
      </c>
      <c r="AX39" s="53" t="str">
        <f t="shared" si="254"/>
        <v>нд</v>
      </c>
      <c r="AY39" s="53" t="str">
        <f t="shared" si="254"/>
        <v>нд</v>
      </c>
      <c r="AZ39" s="53" t="str">
        <f t="shared" si="254"/>
        <v>нд</v>
      </c>
      <c r="BA39" s="53" t="str">
        <f t="shared" si="254"/>
        <v>нд</v>
      </c>
      <c r="BB39" s="53" t="str">
        <f t="shared" si="254"/>
        <v>нд</v>
      </c>
      <c r="BC39" s="53" t="str">
        <f t="shared" si="254"/>
        <v>нд</v>
      </c>
      <c r="BD39" s="53" t="str">
        <f t="shared" si="254"/>
        <v>нд</v>
      </c>
      <c r="BE39" s="53" t="str">
        <f t="shared" si="254"/>
        <v>нд</v>
      </c>
      <c r="BF39" s="53" t="str">
        <f t="shared" si="254"/>
        <v>нд</v>
      </c>
      <c r="BG39" s="53" t="str">
        <f t="shared" si="254"/>
        <v>нд</v>
      </c>
      <c r="BH39" s="53" t="str">
        <f t="shared" si="254"/>
        <v>нд</v>
      </c>
      <c r="BI39" s="53" t="str">
        <f t="shared" si="254"/>
        <v>нд</v>
      </c>
      <c r="BJ39" s="53" t="str">
        <f t="shared" si="254"/>
        <v>нд</v>
      </c>
      <c r="BK39" s="53" t="str">
        <f t="shared" si="254"/>
        <v>нд</v>
      </c>
      <c r="BL39" s="53" t="str">
        <f t="shared" si="254"/>
        <v>нд</v>
      </c>
      <c r="BM39" s="53" t="str">
        <f t="shared" si="254"/>
        <v>нд</v>
      </c>
      <c r="BN39" s="53" t="str">
        <f t="shared" si="254"/>
        <v>нд</v>
      </c>
      <c r="BO39" s="53" t="str">
        <f t="shared" si="254"/>
        <v>нд</v>
      </c>
      <c r="BP39" s="53" t="str">
        <f t="shared" si="254"/>
        <v>нд</v>
      </c>
      <c r="BQ39" s="53" t="str">
        <f t="shared" si="254"/>
        <v>нд</v>
      </c>
      <c r="BR39" s="53" t="str">
        <f t="shared" si="254"/>
        <v>нд</v>
      </c>
      <c r="BS39" s="53" t="str">
        <f t="shared" si="254"/>
        <v>нд</v>
      </c>
      <c r="BT39" s="53" t="str">
        <f t="shared" si="254"/>
        <v>нд</v>
      </c>
      <c r="BU39" s="53" t="str">
        <f t="shared" si="254"/>
        <v>нд</v>
      </c>
      <c r="BV39" s="53" t="str">
        <f t="shared" si="254"/>
        <v>нд</v>
      </c>
      <c r="BW39" s="53" t="str">
        <f t="shared" si="254"/>
        <v>нд</v>
      </c>
      <c r="BX39" s="138" t="str">
        <f t="shared" si="19"/>
        <v>нд</v>
      </c>
      <c r="BY39" s="53" t="str">
        <f t="shared" si="254"/>
        <v>нд</v>
      </c>
      <c r="BZ39" s="135" t="str">
        <f t="shared" si="21"/>
        <v>нд</v>
      </c>
      <c r="CA39" s="147"/>
    </row>
    <row r="40" spans="1:79">
      <c r="A40" s="39" t="s">
        <v>253</v>
      </c>
      <c r="B40" s="40" t="s">
        <v>143</v>
      </c>
      <c r="C40" s="41" t="s">
        <v>99</v>
      </c>
      <c r="D40" s="4">
        <f t="shared" ref="D40" si="255">IF(NOT(SUM(D41:D43)=0),SUM(D41:D43),"нд")</f>
        <v>7.07</v>
      </c>
      <c r="E40" s="97" t="str">
        <f t="shared" ref="E40" si="256">IF(NOT(SUM(E41:E43)=0),SUM(E41:E43),"нд")</f>
        <v>нд</v>
      </c>
      <c r="F40" s="97" t="str">
        <f t="shared" ref="F40" si="257">IF(NOT(SUM(F41:F43)=0),SUM(F41:F43),"нд")</f>
        <v>нд</v>
      </c>
      <c r="G40" s="97" t="str">
        <f t="shared" ref="G40:K40" si="258">IF(NOT(SUM(G41:G43)=0),SUM(G41:G43),"нд")</f>
        <v>нд</v>
      </c>
      <c r="H40" s="97" t="str">
        <f t="shared" si="258"/>
        <v>нд</v>
      </c>
      <c r="I40" s="97" t="str">
        <f t="shared" si="258"/>
        <v>нд</v>
      </c>
      <c r="J40" s="97" t="str">
        <f t="shared" si="258"/>
        <v>нд</v>
      </c>
      <c r="K40" s="106" t="str">
        <f t="shared" si="258"/>
        <v>нд</v>
      </c>
      <c r="L40" s="97" t="str">
        <f t="shared" ref="L40:AT40" si="259">IF(NOT(SUM(L41:L43)=0),SUM(L41:L43),"нд")</f>
        <v>нд</v>
      </c>
      <c r="M40" s="97" t="str">
        <f t="shared" ref="M40" si="260">IF(NOT(SUM(M41:M43)=0),SUM(M41:M43),"нд")</f>
        <v>нд</v>
      </c>
      <c r="N40" s="97" t="str">
        <f t="shared" si="259"/>
        <v>нд</v>
      </c>
      <c r="O40" s="97" t="str">
        <f t="shared" si="259"/>
        <v>нд</v>
      </c>
      <c r="P40" s="97" t="str">
        <f t="shared" si="259"/>
        <v>нд</v>
      </c>
      <c r="Q40" s="97" t="str">
        <f t="shared" si="259"/>
        <v>нд</v>
      </c>
      <c r="R40" s="97" t="str">
        <f t="shared" ref="R40" si="261">IF(NOT(SUM(R41:R43)=0),SUM(R41:R43),"нд")</f>
        <v>нд</v>
      </c>
      <c r="S40" s="97" t="str">
        <f t="shared" si="259"/>
        <v>нд</v>
      </c>
      <c r="T40" s="97" t="str">
        <f t="shared" ref="T40" si="262">IF(NOT(SUM(T41:T43)=0),SUM(T41:T43),"нд")</f>
        <v>нд</v>
      </c>
      <c r="U40" s="97" t="str">
        <f t="shared" si="259"/>
        <v>нд</v>
      </c>
      <c r="V40" s="97" t="str">
        <f t="shared" si="259"/>
        <v>нд</v>
      </c>
      <c r="W40" s="97" t="str">
        <f t="shared" ref="W40" si="263">IF(NOT(SUM(W41:W43)=0),SUM(W41:W43),"нд")</f>
        <v>нд</v>
      </c>
      <c r="X40" s="97" t="str">
        <f t="shared" si="259"/>
        <v>нд</v>
      </c>
      <c r="Y40" s="106" t="str">
        <f t="shared" si="259"/>
        <v>нд</v>
      </c>
      <c r="Z40" s="97" t="str">
        <f t="shared" si="259"/>
        <v>нд</v>
      </c>
      <c r="AA40" s="97" t="str">
        <f t="shared" ref="AA40:AB40" si="264">IF(NOT(SUM(AA41:AA43)=0),SUM(AA41:AA43),"нд")</f>
        <v>нд</v>
      </c>
      <c r="AB40" s="97" t="str">
        <f t="shared" si="264"/>
        <v>нд</v>
      </c>
      <c r="AC40" s="97" t="str">
        <f t="shared" si="259"/>
        <v>нд</v>
      </c>
      <c r="AD40" s="97" t="str">
        <f t="shared" ref="AD40" si="265">IF(NOT(SUM(AD41:AD43)=0),SUM(AD41:AD43),"нд")</f>
        <v>нд</v>
      </c>
      <c r="AE40" s="97" t="str">
        <f t="shared" si="259"/>
        <v>нд</v>
      </c>
      <c r="AF40" s="97" t="str">
        <f t="shared" ref="AF40" si="266">IF(NOT(SUM(AF41:AF43)=0),SUM(AF41:AF43),"нд")</f>
        <v>нд</v>
      </c>
      <c r="AG40" s="97" t="str">
        <f t="shared" si="259"/>
        <v>нд</v>
      </c>
      <c r="AH40" s="97" t="str">
        <f t="shared" ref="AH40" si="267">IF(NOT(SUM(AH41:AH43)=0),SUM(AH41:AH43),"нд")</f>
        <v>нд</v>
      </c>
      <c r="AI40" s="97" t="str">
        <f t="shared" si="259"/>
        <v>нд</v>
      </c>
      <c r="AJ40" s="97" t="str">
        <f t="shared" si="259"/>
        <v>нд</v>
      </c>
      <c r="AK40" s="97" t="str">
        <f t="shared" si="259"/>
        <v>нд</v>
      </c>
      <c r="AL40" s="97" t="str">
        <f t="shared" si="259"/>
        <v>нд</v>
      </c>
      <c r="AM40" s="97" t="str">
        <f t="shared" ref="AM40" si="268">IF(NOT(SUM(AM41:AM43)=0),SUM(AM41:AM43),"нд")</f>
        <v>нд</v>
      </c>
      <c r="AN40" s="97" t="str">
        <f t="shared" si="259"/>
        <v>нд</v>
      </c>
      <c r="AO40" s="97" t="str">
        <f t="shared" si="259"/>
        <v>нд</v>
      </c>
      <c r="AP40" s="97" t="str">
        <f t="shared" si="259"/>
        <v>нд</v>
      </c>
      <c r="AQ40" s="97" t="str">
        <f t="shared" si="259"/>
        <v>нд</v>
      </c>
      <c r="AR40" s="97" t="str">
        <f t="shared" si="259"/>
        <v>нд</v>
      </c>
      <c r="AS40" s="97" t="str">
        <f t="shared" si="259"/>
        <v>нд</v>
      </c>
      <c r="AT40" s="106" t="str">
        <f t="shared" si="259"/>
        <v>нд</v>
      </c>
      <c r="AU40" s="97" t="str">
        <f t="shared" ref="AU40:AZ40" si="269">IF(NOT(SUM(AU41:AU43)=0),SUM(AU41:AU43),"нд")</f>
        <v>нд</v>
      </c>
      <c r="AV40" s="97" t="str">
        <f t="shared" ref="AV40" si="270">IF(NOT(SUM(AV41:AV43)=0),SUM(AV41:AV43),"нд")</f>
        <v>нд</v>
      </c>
      <c r="AW40" s="97" t="str">
        <f t="shared" si="269"/>
        <v>нд</v>
      </c>
      <c r="AX40" s="97" t="str">
        <f t="shared" si="269"/>
        <v>нд</v>
      </c>
      <c r="AY40" s="97" t="str">
        <f t="shared" si="269"/>
        <v>нд</v>
      </c>
      <c r="AZ40" s="97" t="str">
        <f t="shared" si="269"/>
        <v>нд</v>
      </c>
      <c r="BA40" s="97" t="str">
        <f t="shared" ref="BA40:BG40" si="271">IF(NOT(SUM(BA41:BA43)=0),SUM(BA41:BA43),"нд")</f>
        <v>нд</v>
      </c>
      <c r="BB40" s="97" t="str">
        <f t="shared" si="271"/>
        <v>нд</v>
      </c>
      <c r="BC40" s="97" t="str">
        <f t="shared" si="271"/>
        <v>нд</v>
      </c>
      <c r="BD40" s="97" t="str">
        <f t="shared" si="271"/>
        <v>нд</v>
      </c>
      <c r="BE40" s="97" t="str">
        <f t="shared" si="271"/>
        <v>нд</v>
      </c>
      <c r="BF40" s="97" t="str">
        <f t="shared" si="271"/>
        <v>нд</v>
      </c>
      <c r="BG40" s="97" t="str">
        <f t="shared" si="271"/>
        <v>нд</v>
      </c>
      <c r="BH40" s="97" t="str">
        <f t="shared" ref="BH40:BY40" si="272">IF(NOT(SUM(BH41:BH43)=0),SUM(BH41:BH43),"нд")</f>
        <v>нд</v>
      </c>
      <c r="BI40" s="97" t="str">
        <f t="shared" si="272"/>
        <v>нд</v>
      </c>
      <c r="BJ40" s="97" t="str">
        <f t="shared" si="272"/>
        <v>нд</v>
      </c>
      <c r="BK40" s="97" t="str">
        <f t="shared" si="272"/>
        <v>нд</v>
      </c>
      <c r="BL40" s="97" t="str">
        <f t="shared" si="272"/>
        <v>нд</v>
      </c>
      <c r="BM40" s="97" t="str">
        <f t="shared" si="272"/>
        <v>нд</v>
      </c>
      <c r="BN40" s="97" t="str">
        <f t="shared" si="272"/>
        <v>нд</v>
      </c>
      <c r="BO40" s="97" t="str">
        <f t="shared" si="272"/>
        <v>нд</v>
      </c>
      <c r="BP40" s="97" t="str">
        <f t="shared" si="272"/>
        <v>нд</v>
      </c>
      <c r="BQ40" s="97" t="str">
        <f t="shared" si="272"/>
        <v>нд</v>
      </c>
      <c r="BR40" s="97" t="str">
        <f t="shared" si="272"/>
        <v>нд</v>
      </c>
      <c r="BS40" s="97" t="str">
        <f t="shared" si="272"/>
        <v>нд</v>
      </c>
      <c r="BT40" s="97" t="str">
        <f t="shared" si="272"/>
        <v>нд</v>
      </c>
      <c r="BU40" s="97" t="str">
        <f t="shared" si="272"/>
        <v>нд</v>
      </c>
      <c r="BV40" s="97" t="str">
        <f t="shared" si="272"/>
        <v>нд</v>
      </c>
      <c r="BW40" s="97" t="str">
        <f t="shared" si="272"/>
        <v>нд</v>
      </c>
      <c r="BX40" s="134" t="str">
        <f t="shared" si="19"/>
        <v>нд</v>
      </c>
      <c r="BY40" s="97" t="str">
        <f t="shared" si="272"/>
        <v>нд</v>
      </c>
      <c r="BZ40" s="135" t="str">
        <f t="shared" si="21"/>
        <v>нд</v>
      </c>
      <c r="CA40" s="147"/>
    </row>
    <row r="41" spans="1:79" ht="31.5">
      <c r="A41" s="54" t="s">
        <v>254</v>
      </c>
      <c r="B41" s="55" t="s">
        <v>219</v>
      </c>
      <c r="C41" s="56" t="s">
        <v>220</v>
      </c>
      <c r="D41" s="11">
        <v>6.3390000000000004</v>
      </c>
      <c r="E41" s="64" t="str">
        <f t="shared" ref="E41:K43" si="273">IF(NOT(SUM(L41,S41,Z41,AG41)=0),SUM(L41,S41,Z41,AG41),"нд")</f>
        <v>нд</v>
      </c>
      <c r="F41" s="64" t="str">
        <f t="shared" si="273"/>
        <v>нд</v>
      </c>
      <c r="G41" s="64" t="str">
        <f t="shared" si="273"/>
        <v>нд</v>
      </c>
      <c r="H41" s="64" t="str">
        <f t="shared" si="273"/>
        <v>нд</v>
      </c>
      <c r="I41" s="64" t="str">
        <f t="shared" si="273"/>
        <v>нд</v>
      </c>
      <c r="J41" s="64" t="str">
        <f t="shared" si="273"/>
        <v>нд</v>
      </c>
      <c r="K41" s="112" t="str">
        <f t="shared" si="273"/>
        <v>нд</v>
      </c>
      <c r="L41" s="107" t="s">
        <v>100</v>
      </c>
      <c r="M41" s="31" t="s">
        <v>100</v>
      </c>
      <c r="N41" s="31" t="s">
        <v>100</v>
      </c>
      <c r="O41" s="31" t="s">
        <v>100</v>
      </c>
      <c r="P41" s="31" t="s">
        <v>100</v>
      </c>
      <c r="Q41" s="31" t="s">
        <v>100</v>
      </c>
      <c r="R41" s="31" t="s">
        <v>100</v>
      </c>
      <c r="S41" s="31" t="s">
        <v>100</v>
      </c>
      <c r="T41" s="31" t="s">
        <v>100</v>
      </c>
      <c r="U41" s="31" t="s">
        <v>100</v>
      </c>
      <c r="V41" s="31" t="s">
        <v>100</v>
      </c>
      <c r="W41" s="31" t="s">
        <v>100</v>
      </c>
      <c r="X41" s="31" t="s">
        <v>100</v>
      </c>
      <c r="Y41" s="105" t="s">
        <v>100</v>
      </c>
      <c r="Z41" s="31" t="s">
        <v>100</v>
      </c>
      <c r="AA41" s="31" t="s">
        <v>100</v>
      </c>
      <c r="AB41" s="31" t="s">
        <v>100</v>
      </c>
      <c r="AC41" s="31" t="s">
        <v>100</v>
      </c>
      <c r="AD41" s="31" t="s">
        <v>100</v>
      </c>
      <c r="AE41" s="31" t="s">
        <v>100</v>
      </c>
      <c r="AF41" s="31" t="s">
        <v>100</v>
      </c>
      <c r="AG41" s="31" t="s">
        <v>100</v>
      </c>
      <c r="AH41" s="31" t="s">
        <v>100</v>
      </c>
      <c r="AI41" s="31" t="s">
        <v>100</v>
      </c>
      <c r="AJ41" s="31" t="s">
        <v>100</v>
      </c>
      <c r="AK41" s="31" t="s">
        <v>100</v>
      </c>
      <c r="AL41" s="31" t="s">
        <v>100</v>
      </c>
      <c r="AM41" s="31" t="s">
        <v>100</v>
      </c>
      <c r="AN41" s="64" t="str">
        <f t="shared" ref="AN41:AT43" si="274">IF(NOT(SUM(AU41,BB41,BI41,BP41)=0),SUM(AU41,BB41,BI41,BP41),"нд")</f>
        <v>нд</v>
      </c>
      <c r="AO41" s="64" t="str">
        <f t="shared" si="274"/>
        <v>нд</v>
      </c>
      <c r="AP41" s="64" t="str">
        <f t="shared" si="274"/>
        <v>нд</v>
      </c>
      <c r="AQ41" s="64" t="str">
        <f t="shared" si="274"/>
        <v>нд</v>
      </c>
      <c r="AR41" s="64" t="str">
        <f t="shared" si="274"/>
        <v>нд</v>
      </c>
      <c r="AS41" s="64" t="str">
        <f t="shared" si="274"/>
        <v>нд</v>
      </c>
      <c r="AT41" s="112" t="str">
        <f t="shared" si="274"/>
        <v>нд</v>
      </c>
      <c r="AU41" s="107" t="s">
        <v>100</v>
      </c>
      <c r="AV41" s="107" t="s">
        <v>100</v>
      </c>
      <c r="AW41" s="31" t="s">
        <v>100</v>
      </c>
      <c r="AX41" s="31" t="s">
        <v>100</v>
      </c>
      <c r="AY41" s="31" t="s">
        <v>100</v>
      </c>
      <c r="AZ41" s="31" t="s">
        <v>100</v>
      </c>
      <c r="BA41" s="107" t="s">
        <v>100</v>
      </c>
      <c r="BB41" s="107" t="s">
        <v>100</v>
      </c>
      <c r="BC41" s="107" t="s">
        <v>100</v>
      </c>
      <c r="BD41" s="31" t="s">
        <v>100</v>
      </c>
      <c r="BE41" s="31" t="s">
        <v>100</v>
      </c>
      <c r="BF41" s="31" t="s">
        <v>100</v>
      </c>
      <c r="BG41" s="31" t="s">
        <v>100</v>
      </c>
      <c r="BH41" s="107" t="s">
        <v>100</v>
      </c>
      <c r="BI41" s="107" t="s">
        <v>100</v>
      </c>
      <c r="BJ41" s="31" t="s">
        <v>100</v>
      </c>
      <c r="BK41" s="31" t="s">
        <v>100</v>
      </c>
      <c r="BL41" s="31" t="s">
        <v>100</v>
      </c>
      <c r="BM41" s="31" t="s">
        <v>100</v>
      </c>
      <c r="BN41" s="31" t="s">
        <v>100</v>
      </c>
      <c r="BO41" s="31" t="s">
        <v>100</v>
      </c>
      <c r="BP41" s="107" t="s">
        <v>100</v>
      </c>
      <c r="BQ41" s="31" t="s">
        <v>100</v>
      </c>
      <c r="BR41" s="31" t="s">
        <v>100</v>
      </c>
      <c r="BS41" s="31" t="s">
        <v>100</v>
      </c>
      <c r="BT41" s="31" t="s">
        <v>100</v>
      </c>
      <c r="BU41" s="31" t="s">
        <v>100</v>
      </c>
      <c r="BV41" s="31" t="s">
        <v>100</v>
      </c>
      <c r="BW41" s="139" t="str">
        <f>IF(SUM(AN41)-SUM(E41)=0,"нд",SUM(AN41)-SUM(F41))</f>
        <v>нд</v>
      </c>
      <c r="BX41" s="135" t="str">
        <f>IF(AND(NOT(SUM(BW41)=0),NOT(SUM(E41)=0)),ROUND(SUM(BW41)/SUM(E41)*100,2),"нд")</f>
        <v>нд</v>
      </c>
      <c r="BY41" s="139" t="str">
        <f>IF(SUM(AO41)-SUM(F41)=0,"нд",SUM(AO41)-SUM(F41))</f>
        <v>нд</v>
      </c>
      <c r="BZ41" s="135" t="str">
        <f t="shared" si="21"/>
        <v>нд</v>
      </c>
      <c r="CA41" s="147"/>
    </row>
    <row r="42" spans="1:79" ht="110.25">
      <c r="A42" s="54" t="s">
        <v>255</v>
      </c>
      <c r="B42" s="55" t="s">
        <v>256</v>
      </c>
      <c r="C42" s="56" t="s">
        <v>257</v>
      </c>
      <c r="D42" s="11">
        <v>0.65600000000000003</v>
      </c>
      <c r="E42" s="64" t="str">
        <f t="shared" si="273"/>
        <v>нд</v>
      </c>
      <c r="F42" s="64" t="str">
        <f t="shared" si="273"/>
        <v>нд</v>
      </c>
      <c r="G42" s="64" t="str">
        <f t="shared" si="273"/>
        <v>нд</v>
      </c>
      <c r="H42" s="64" t="str">
        <f t="shared" si="273"/>
        <v>нд</v>
      </c>
      <c r="I42" s="64" t="str">
        <f t="shared" si="273"/>
        <v>нд</v>
      </c>
      <c r="J42" s="64" t="str">
        <f t="shared" si="273"/>
        <v>нд</v>
      </c>
      <c r="K42" s="112" t="str">
        <f t="shared" si="273"/>
        <v>нд</v>
      </c>
      <c r="L42" s="56" t="s">
        <v>100</v>
      </c>
      <c r="M42" s="64" t="s">
        <v>100</v>
      </c>
      <c r="N42" s="64" t="s">
        <v>100</v>
      </c>
      <c r="O42" s="64" t="s">
        <v>100</v>
      </c>
      <c r="P42" s="64" t="s">
        <v>100</v>
      </c>
      <c r="Q42" s="64" t="s">
        <v>100</v>
      </c>
      <c r="R42" s="64" t="s">
        <v>100</v>
      </c>
      <c r="S42" s="64" t="s">
        <v>100</v>
      </c>
      <c r="T42" s="64" t="s">
        <v>100</v>
      </c>
      <c r="U42" s="64" t="s">
        <v>100</v>
      </c>
      <c r="V42" s="64" t="s">
        <v>100</v>
      </c>
      <c r="W42" s="64" t="s">
        <v>100</v>
      </c>
      <c r="X42" s="64" t="s">
        <v>100</v>
      </c>
      <c r="Y42" s="105" t="s">
        <v>100</v>
      </c>
      <c r="Z42" s="64" t="s">
        <v>100</v>
      </c>
      <c r="AA42" s="64" t="s">
        <v>100</v>
      </c>
      <c r="AB42" s="64" t="s">
        <v>100</v>
      </c>
      <c r="AC42" s="64" t="s">
        <v>100</v>
      </c>
      <c r="AD42" s="64" t="s">
        <v>100</v>
      </c>
      <c r="AE42" s="64" t="s">
        <v>100</v>
      </c>
      <c r="AF42" s="64" t="s">
        <v>100</v>
      </c>
      <c r="AG42" s="64" t="s">
        <v>100</v>
      </c>
      <c r="AH42" s="64" t="s">
        <v>100</v>
      </c>
      <c r="AI42" s="64" t="s">
        <v>100</v>
      </c>
      <c r="AJ42" s="64" t="s">
        <v>100</v>
      </c>
      <c r="AK42" s="64" t="s">
        <v>100</v>
      </c>
      <c r="AL42" s="64" t="s">
        <v>100</v>
      </c>
      <c r="AM42" s="64" t="s">
        <v>100</v>
      </c>
      <c r="AN42" s="64" t="str">
        <f t="shared" si="274"/>
        <v>нд</v>
      </c>
      <c r="AO42" s="64" t="str">
        <f t="shared" si="274"/>
        <v>нд</v>
      </c>
      <c r="AP42" s="64" t="str">
        <f t="shared" si="274"/>
        <v>нд</v>
      </c>
      <c r="AQ42" s="64" t="str">
        <f t="shared" si="274"/>
        <v>нд</v>
      </c>
      <c r="AR42" s="64" t="str">
        <f t="shared" si="274"/>
        <v>нд</v>
      </c>
      <c r="AS42" s="64" t="str">
        <f t="shared" si="274"/>
        <v>нд</v>
      </c>
      <c r="AT42" s="112" t="str">
        <f t="shared" si="274"/>
        <v>нд</v>
      </c>
      <c r="AU42" s="56" t="s">
        <v>100</v>
      </c>
      <c r="AV42" s="56" t="s">
        <v>100</v>
      </c>
      <c r="AW42" s="64" t="s">
        <v>100</v>
      </c>
      <c r="AX42" s="64" t="s">
        <v>100</v>
      </c>
      <c r="AY42" s="64" t="s">
        <v>100</v>
      </c>
      <c r="AZ42" s="64" t="s">
        <v>100</v>
      </c>
      <c r="BA42" s="56" t="s">
        <v>100</v>
      </c>
      <c r="BB42" s="56" t="s">
        <v>100</v>
      </c>
      <c r="BC42" s="56" t="s">
        <v>100</v>
      </c>
      <c r="BD42" s="64" t="s">
        <v>100</v>
      </c>
      <c r="BE42" s="64" t="s">
        <v>100</v>
      </c>
      <c r="BF42" s="64" t="s">
        <v>100</v>
      </c>
      <c r="BG42" s="64" t="s">
        <v>100</v>
      </c>
      <c r="BH42" s="56" t="s">
        <v>100</v>
      </c>
      <c r="BI42" s="56" t="s">
        <v>100</v>
      </c>
      <c r="BJ42" s="64" t="s">
        <v>100</v>
      </c>
      <c r="BK42" s="64" t="s">
        <v>100</v>
      </c>
      <c r="BL42" s="64" t="s">
        <v>100</v>
      </c>
      <c r="BM42" s="64" t="s">
        <v>100</v>
      </c>
      <c r="BN42" s="64" t="s">
        <v>100</v>
      </c>
      <c r="BO42" s="64" t="s">
        <v>100</v>
      </c>
      <c r="BP42" s="56" t="s">
        <v>100</v>
      </c>
      <c r="BQ42" s="64" t="s">
        <v>100</v>
      </c>
      <c r="BR42" s="64" t="s">
        <v>100</v>
      </c>
      <c r="BS42" s="64" t="s">
        <v>100</v>
      </c>
      <c r="BT42" s="64" t="s">
        <v>100</v>
      </c>
      <c r="BU42" s="64" t="s">
        <v>100</v>
      </c>
      <c r="BV42" s="64" t="s">
        <v>100</v>
      </c>
      <c r="BW42" s="139" t="str">
        <f t="shared" ref="BW42:BW43" si="275">IF(SUM(AN42)-SUM(E42)=0,"нд",SUM(AN42)-SUM(F42))</f>
        <v>нд</v>
      </c>
      <c r="BX42" s="135" t="str">
        <f t="shared" ref="BX42:BX43" si="276">IF(AND(NOT(SUM(BW42)=0),NOT(SUM(E42)=0)),ROUND(SUM(BW42)/SUM(E42)*100,2),"нд")</f>
        <v>нд</v>
      </c>
      <c r="BY42" s="139" t="str">
        <f t="shared" ref="BY42:BY43" si="277">IF(SUM(AO42)-SUM(F42)=0,"нд",SUM(AO42)-SUM(F42))</f>
        <v>нд</v>
      </c>
      <c r="BZ42" s="135" t="str">
        <f t="shared" si="21"/>
        <v>нд</v>
      </c>
      <c r="CA42" s="147"/>
    </row>
    <row r="43" spans="1:79" ht="63">
      <c r="A43" s="54" t="s">
        <v>258</v>
      </c>
      <c r="B43" s="55" t="s">
        <v>259</v>
      </c>
      <c r="C43" s="56" t="s">
        <v>260</v>
      </c>
      <c r="D43" s="11">
        <v>7.4999999999999997E-2</v>
      </c>
      <c r="E43" s="64" t="str">
        <f t="shared" si="273"/>
        <v>нд</v>
      </c>
      <c r="F43" s="64" t="str">
        <f t="shared" si="273"/>
        <v>нд</v>
      </c>
      <c r="G43" s="64" t="str">
        <f t="shared" si="273"/>
        <v>нд</v>
      </c>
      <c r="H43" s="64" t="str">
        <f t="shared" si="273"/>
        <v>нд</v>
      </c>
      <c r="I43" s="64" t="str">
        <f t="shared" si="273"/>
        <v>нд</v>
      </c>
      <c r="J43" s="64" t="str">
        <f t="shared" si="273"/>
        <v>нд</v>
      </c>
      <c r="K43" s="112" t="str">
        <f t="shared" si="273"/>
        <v>нд</v>
      </c>
      <c r="L43" s="56" t="s">
        <v>100</v>
      </c>
      <c r="M43" s="64" t="s">
        <v>100</v>
      </c>
      <c r="N43" s="64" t="s">
        <v>100</v>
      </c>
      <c r="O43" s="64" t="s">
        <v>100</v>
      </c>
      <c r="P43" s="64" t="s">
        <v>100</v>
      </c>
      <c r="Q43" s="64" t="s">
        <v>100</v>
      </c>
      <c r="R43" s="64" t="s">
        <v>100</v>
      </c>
      <c r="S43" s="64" t="s">
        <v>100</v>
      </c>
      <c r="T43" s="64" t="s">
        <v>100</v>
      </c>
      <c r="U43" s="64" t="s">
        <v>100</v>
      </c>
      <c r="V43" s="64" t="s">
        <v>100</v>
      </c>
      <c r="W43" s="64" t="s">
        <v>100</v>
      </c>
      <c r="X43" s="64" t="s">
        <v>100</v>
      </c>
      <c r="Y43" s="105" t="s">
        <v>100</v>
      </c>
      <c r="Z43" s="64" t="s">
        <v>100</v>
      </c>
      <c r="AA43" s="64" t="s">
        <v>100</v>
      </c>
      <c r="AB43" s="64" t="s">
        <v>100</v>
      </c>
      <c r="AC43" s="64" t="s">
        <v>100</v>
      </c>
      <c r="AD43" s="64" t="s">
        <v>100</v>
      </c>
      <c r="AE43" s="64" t="s">
        <v>100</v>
      </c>
      <c r="AF43" s="64" t="s">
        <v>100</v>
      </c>
      <c r="AG43" s="64" t="s">
        <v>100</v>
      </c>
      <c r="AH43" s="64" t="s">
        <v>100</v>
      </c>
      <c r="AI43" s="64" t="s">
        <v>100</v>
      </c>
      <c r="AJ43" s="64" t="s">
        <v>100</v>
      </c>
      <c r="AK43" s="64" t="s">
        <v>100</v>
      </c>
      <c r="AL43" s="64" t="s">
        <v>100</v>
      </c>
      <c r="AM43" s="64" t="s">
        <v>100</v>
      </c>
      <c r="AN43" s="64" t="str">
        <f t="shared" si="274"/>
        <v>нд</v>
      </c>
      <c r="AO43" s="64" t="str">
        <f t="shared" si="274"/>
        <v>нд</v>
      </c>
      <c r="AP43" s="64" t="str">
        <f t="shared" si="274"/>
        <v>нд</v>
      </c>
      <c r="AQ43" s="64" t="str">
        <f t="shared" si="274"/>
        <v>нд</v>
      </c>
      <c r="AR43" s="64" t="str">
        <f t="shared" si="274"/>
        <v>нд</v>
      </c>
      <c r="AS43" s="64" t="str">
        <f t="shared" si="274"/>
        <v>нд</v>
      </c>
      <c r="AT43" s="112" t="str">
        <f t="shared" si="274"/>
        <v>нд</v>
      </c>
      <c r="AU43" s="56" t="s">
        <v>100</v>
      </c>
      <c r="AV43" s="56" t="s">
        <v>100</v>
      </c>
      <c r="AW43" s="64" t="s">
        <v>100</v>
      </c>
      <c r="AX43" s="64" t="s">
        <v>100</v>
      </c>
      <c r="AY43" s="64" t="s">
        <v>100</v>
      </c>
      <c r="AZ43" s="64" t="s">
        <v>100</v>
      </c>
      <c r="BA43" s="56" t="s">
        <v>100</v>
      </c>
      <c r="BB43" s="56" t="s">
        <v>100</v>
      </c>
      <c r="BC43" s="56" t="s">
        <v>100</v>
      </c>
      <c r="BD43" s="64" t="s">
        <v>100</v>
      </c>
      <c r="BE43" s="64" t="s">
        <v>100</v>
      </c>
      <c r="BF43" s="64" t="s">
        <v>100</v>
      </c>
      <c r="BG43" s="64" t="s">
        <v>100</v>
      </c>
      <c r="BH43" s="56" t="s">
        <v>100</v>
      </c>
      <c r="BI43" s="56" t="s">
        <v>100</v>
      </c>
      <c r="BJ43" s="64" t="s">
        <v>100</v>
      </c>
      <c r="BK43" s="64" t="s">
        <v>100</v>
      </c>
      <c r="BL43" s="64" t="s">
        <v>100</v>
      </c>
      <c r="BM43" s="64" t="s">
        <v>100</v>
      </c>
      <c r="BN43" s="64" t="s">
        <v>100</v>
      </c>
      <c r="BO43" s="64" t="s">
        <v>100</v>
      </c>
      <c r="BP43" s="56" t="s">
        <v>100</v>
      </c>
      <c r="BQ43" s="64" t="s">
        <v>100</v>
      </c>
      <c r="BR43" s="64" t="s">
        <v>100</v>
      </c>
      <c r="BS43" s="64" t="s">
        <v>100</v>
      </c>
      <c r="BT43" s="64" t="s">
        <v>100</v>
      </c>
      <c r="BU43" s="64" t="s">
        <v>100</v>
      </c>
      <c r="BV43" s="64" t="s">
        <v>100</v>
      </c>
      <c r="BW43" s="139" t="str">
        <f t="shared" si="275"/>
        <v>нд</v>
      </c>
      <c r="BX43" s="135" t="str">
        <f t="shared" si="276"/>
        <v>нд</v>
      </c>
      <c r="BY43" s="139" t="str">
        <f t="shared" si="277"/>
        <v>нд</v>
      </c>
      <c r="BZ43" s="135" t="str">
        <f t="shared" si="21"/>
        <v>нд</v>
      </c>
      <c r="CA43" s="147"/>
    </row>
    <row r="44" spans="1:79" ht="47.25">
      <c r="A44" s="51" t="s">
        <v>261</v>
      </c>
      <c r="B44" s="52" t="s">
        <v>262</v>
      </c>
      <c r="C44" s="53" t="s">
        <v>99</v>
      </c>
      <c r="D44" s="9" t="str">
        <f t="shared" ref="D44" si="278">IF(NOT(SUM(D45)=0),SUM(D45),"нд")</f>
        <v>нд</v>
      </c>
      <c r="E44" s="53" t="str">
        <f t="shared" ref="E44:K44" si="279">IF(NOT(SUM(E45)=0),SUM(E45),"нд")</f>
        <v>нд</v>
      </c>
      <c r="F44" s="53" t="str">
        <f t="shared" si="279"/>
        <v>нд</v>
      </c>
      <c r="G44" s="53" t="str">
        <f t="shared" si="279"/>
        <v>нд</v>
      </c>
      <c r="H44" s="53" t="str">
        <f t="shared" si="279"/>
        <v>нд</v>
      </c>
      <c r="I44" s="53" t="str">
        <f t="shared" si="279"/>
        <v>нд</v>
      </c>
      <c r="J44" s="53" t="str">
        <f t="shared" si="279"/>
        <v>нд</v>
      </c>
      <c r="K44" s="104" t="str">
        <f t="shared" si="279"/>
        <v>нд</v>
      </c>
      <c r="L44" s="53" t="str">
        <f t="shared" ref="L44:AT44" si="280">IF(NOT(SUM(L45)=0),SUM(L45),"нд")</f>
        <v>нд</v>
      </c>
      <c r="M44" s="53" t="str">
        <f t="shared" si="280"/>
        <v>нд</v>
      </c>
      <c r="N44" s="53" t="str">
        <f t="shared" si="280"/>
        <v>нд</v>
      </c>
      <c r="O44" s="53" t="str">
        <f t="shared" si="280"/>
        <v>нд</v>
      </c>
      <c r="P44" s="53" t="str">
        <f t="shared" si="280"/>
        <v>нд</v>
      </c>
      <c r="Q44" s="53" t="str">
        <f t="shared" si="280"/>
        <v>нд</v>
      </c>
      <c r="R44" s="53" t="str">
        <f t="shared" si="280"/>
        <v>нд</v>
      </c>
      <c r="S44" s="53" t="str">
        <f t="shared" si="280"/>
        <v>нд</v>
      </c>
      <c r="T44" s="53" t="str">
        <f t="shared" si="280"/>
        <v>нд</v>
      </c>
      <c r="U44" s="53" t="str">
        <f t="shared" si="280"/>
        <v>нд</v>
      </c>
      <c r="V44" s="53" t="str">
        <f t="shared" si="280"/>
        <v>нд</v>
      </c>
      <c r="W44" s="53" t="str">
        <f t="shared" si="280"/>
        <v>нд</v>
      </c>
      <c r="X44" s="53" t="str">
        <f t="shared" si="280"/>
        <v>нд</v>
      </c>
      <c r="Y44" s="104" t="str">
        <f t="shared" si="280"/>
        <v>нд</v>
      </c>
      <c r="Z44" s="53" t="str">
        <f t="shared" si="280"/>
        <v>нд</v>
      </c>
      <c r="AA44" s="53" t="str">
        <f t="shared" si="280"/>
        <v>нд</v>
      </c>
      <c r="AB44" s="53" t="str">
        <f t="shared" si="280"/>
        <v>нд</v>
      </c>
      <c r="AC44" s="53" t="str">
        <f t="shared" si="280"/>
        <v>нд</v>
      </c>
      <c r="AD44" s="53" t="str">
        <f t="shared" si="280"/>
        <v>нд</v>
      </c>
      <c r="AE44" s="53" t="str">
        <f t="shared" si="280"/>
        <v>нд</v>
      </c>
      <c r="AF44" s="53" t="str">
        <f t="shared" si="280"/>
        <v>нд</v>
      </c>
      <c r="AG44" s="53" t="str">
        <f t="shared" si="280"/>
        <v>нд</v>
      </c>
      <c r="AH44" s="53" t="str">
        <f t="shared" si="280"/>
        <v>нд</v>
      </c>
      <c r="AI44" s="53" t="str">
        <f t="shared" si="280"/>
        <v>нд</v>
      </c>
      <c r="AJ44" s="53" t="str">
        <f t="shared" si="280"/>
        <v>нд</v>
      </c>
      <c r="AK44" s="53" t="str">
        <f t="shared" si="280"/>
        <v>нд</v>
      </c>
      <c r="AL44" s="53" t="str">
        <f t="shared" si="280"/>
        <v>нд</v>
      </c>
      <c r="AM44" s="53" t="str">
        <f t="shared" si="280"/>
        <v>нд</v>
      </c>
      <c r="AN44" s="53" t="str">
        <f t="shared" si="280"/>
        <v>нд</v>
      </c>
      <c r="AO44" s="53" t="str">
        <f t="shared" si="280"/>
        <v>нд</v>
      </c>
      <c r="AP44" s="53" t="str">
        <f t="shared" si="280"/>
        <v>нд</v>
      </c>
      <c r="AQ44" s="53" t="str">
        <f t="shared" si="280"/>
        <v>нд</v>
      </c>
      <c r="AR44" s="53" t="str">
        <f t="shared" si="280"/>
        <v>нд</v>
      </c>
      <c r="AS44" s="53" t="str">
        <f t="shared" si="280"/>
        <v>нд</v>
      </c>
      <c r="AT44" s="104" t="str">
        <f t="shared" si="280"/>
        <v>нд</v>
      </c>
      <c r="AU44" s="53" t="str">
        <f t="shared" ref="AU44:BY44" si="281">IF(NOT(SUM(AU45)=0),SUM(AU45),"нд")</f>
        <v>нд</v>
      </c>
      <c r="AV44" s="53" t="str">
        <f t="shared" si="281"/>
        <v>нд</v>
      </c>
      <c r="AW44" s="53" t="str">
        <f t="shared" si="281"/>
        <v>нд</v>
      </c>
      <c r="AX44" s="53" t="str">
        <f t="shared" si="281"/>
        <v>нд</v>
      </c>
      <c r="AY44" s="53" t="str">
        <f t="shared" si="281"/>
        <v>нд</v>
      </c>
      <c r="AZ44" s="53" t="str">
        <f t="shared" si="281"/>
        <v>нд</v>
      </c>
      <c r="BA44" s="53" t="str">
        <f t="shared" si="281"/>
        <v>нд</v>
      </c>
      <c r="BB44" s="53" t="str">
        <f t="shared" si="281"/>
        <v>нд</v>
      </c>
      <c r="BC44" s="53" t="str">
        <f t="shared" si="281"/>
        <v>нд</v>
      </c>
      <c r="BD44" s="53" t="str">
        <f t="shared" si="281"/>
        <v>нд</v>
      </c>
      <c r="BE44" s="53" t="str">
        <f t="shared" si="281"/>
        <v>нд</v>
      </c>
      <c r="BF44" s="53" t="str">
        <f t="shared" si="281"/>
        <v>нд</v>
      </c>
      <c r="BG44" s="53" t="str">
        <f t="shared" si="281"/>
        <v>нд</v>
      </c>
      <c r="BH44" s="53" t="str">
        <f t="shared" si="281"/>
        <v>нд</v>
      </c>
      <c r="BI44" s="53" t="str">
        <f t="shared" si="281"/>
        <v>нд</v>
      </c>
      <c r="BJ44" s="53" t="str">
        <f t="shared" si="281"/>
        <v>нд</v>
      </c>
      <c r="BK44" s="53" t="str">
        <f t="shared" si="281"/>
        <v>нд</v>
      </c>
      <c r="BL44" s="53" t="str">
        <f t="shared" si="281"/>
        <v>нд</v>
      </c>
      <c r="BM44" s="53" t="str">
        <f t="shared" si="281"/>
        <v>нд</v>
      </c>
      <c r="BN44" s="53" t="str">
        <f t="shared" si="281"/>
        <v>нд</v>
      </c>
      <c r="BO44" s="53" t="str">
        <f t="shared" si="281"/>
        <v>нд</v>
      </c>
      <c r="BP44" s="53" t="str">
        <f t="shared" si="281"/>
        <v>нд</v>
      </c>
      <c r="BQ44" s="53" t="str">
        <f t="shared" si="281"/>
        <v>нд</v>
      </c>
      <c r="BR44" s="53" t="str">
        <f t="shared" si="281"/>
        <v>нд</v>
      </c>
      <c r="BS44" s="53" t="str">
        <f t="shared" si="281"/>
        <v>нд</v>
      </c>
      <c r="BT44" s="53" t="str">
        <f t="shared" si="281"/>
        <v>нд</v>
      </c>
      <c r="BU44" s="53" t="str">
        <f t="shared" si="281"/>
        <v>нд</v>
      </c>
      <c r="BV44" s="53" t="str">
        <f t="shared" si="281"/>
        <v>нд</v>
      </c>
      <c r="BW44" s="53" t="str">
        <f t="shared" si="281"/>
        <v>нд</v>
      </c>
      <c r="BX44" s="138" t="str">
        <f t="shared" si="19"/>
        <v>нд</v>
      </c>
      <c r="BY44" s="53" t="str">
        <f t="shared" si="281"/>
        <v>нд</v>
      </c>
      <c r="BZ44" s="135" t="str">
        <f t="shared" si="21"/>
        <v>нд</v>
      </c>
      <c r="CA44" s="147"/>
    </row>
    <row r="45" spans="1:79">
      <c r="A45" s="42" t="s">
        <v>100</v>
      </c>
      <c r="B45" s="42" t="s">
        <v>100</v>
      </c>
      <c r="C45" s="42" t="s">
        <v>100</v>
      </c>
      <c r="D45" s="6" t="s">
        <v>100</v>
      </c>
      <c r="E45" s="64" t="str">
        <f t="shared" ref="E45:K45" si="282">IF(NOT(SUM(L45,S45,Z45,AG45)=0),SUM(L45,S45,Z45,AG45),"нд")</f>
        <v>нд</v>
      </c>
      <c r="F45" s="64" t="str">
        <f t="shared" si="282"/>
        <v>нд</v>
      </c>
      <c r="G45" s="64" t="str">
        <f t="shared" si="282"/>
        <v>нд</v>
      </c>
      <c r="H45" s="64" t="str">
        <f t="shared" si="282"/>
        <v>нд</v>
      </c>
      <c r="I45" s="64" t="str">
        <f t="shared" si="282"/>
        <v>нд</v>
      </c>
      <c r="J45" s="64" t="str">
        <f t="shared" si="282"/>
        <v>нд</v>
      </c>
      <c r="K45" s="112" t="str">
        <f t="shared" si="282"/>
        <v>нд</v>
      </c>
      <c r="L45" s="42" t="s">
        <v>100</v>
      </c>
      <c r="M45" s="42" t="s">
        <v>100</v>
      </c>
      <c r="N45" s="42" t="s">
        <v>100</v>
      </c>
      <c r="O45" s="42" t="s">
        <v>100</v>
      </c>
      <c r="P45" s="42" t="s">
        <v>100</v>
      </c>
      <c r="Q45" s="42" t="s">
        <v>100</v>
      </c>
      <c r="R45" s="42" t="s">
        <v>100</v>
      </c>
      <c r="S45" s="42" t="s">
        <v>100</v>
      </c>
      <c r="T45" s="42" t="s">
        <v>100</v>
      </c>
      <c r="U45" s="42" t="s">
        <v>100</v>
      </c>
      <c r="V45" s="42" t="s">
        <v>100</v>
      </c>
      <c r="W45" s="42" t="s">
        <v>100</v>
      </c>
      <c r="X45" s="42" t="s">
        <v>100</v>
      </c>
      <c r="Y45" s="108" t="s">
        <v>100</v>
      </c>
      <c r="Z45" s="42" t="s">
        <v>100</v>
      </c>
      <c r="AA45" s="42" t="s">
        <v>100</v>
      </c>
      <c r="AB45" s="42" t="s">
        <v>100</v>
      </c>
      <c r="AC45" s="42" t="s">
        <v>100</v>
      </c>
      <c r="AD45" s="42" t="s">
        <v>100</v>
      </c>
      <c r="AE45" s="42" t="s">
        <v>100</v>
      </c>
      <c r="AF45" s="42" t="s">
        <v>100</v>
      </c>
      <c r="AG45" s="42" t="s">
        <v>100</v>
      </c>
      <c r="AH45" s="42" t="s">
        <v>100</v>
      </c>
      <c r="AI45" s="42" t="s">
        <v>100</v>
      </c>
      <c r="AJ45" s="42" t="s">
        <v>100</v>
      </c>
      <c r="AK45" s="42" t="s">
        <v>100</v>
      </c>
      <c r="AL45" s="42" t="s">
        <v>100</v>
      </c>
      <c r="AM45" s="42" t="s">
        <v>100</v>
      </c>
      <c r="AN45" s="64" t="str">
        <f t="shared" ref="AN45:AT45" si="283">IF(NOT(SUM(AU45,BB45,BI45,BP45)=0),SUM(AU45,BB45,BI45,BP45),"нд")</f>
        <v>нд</v>
      </c>
      <c r="AO45" s="64" t="str">
        <f t="shared" si="283"/>
        <v>нд</v>
      </c>
      <c r="AP45" s="64" t="str">
        <f t="shared" si="283"/>
        <v>нд</v>
      </c>
      <c r="AQ45" s="64" t="str">
        <f t="shared" si="283"/>
        <v>нд</v>
      </c>
      <c r="AR45" s="64" t="str">
        <f t="shared" si="283"/>
        <v>нд</v>
      </c>
      <c r="AS45" s="64" t="str">
        <f t="shared" si="283"/>
        <v>нд</v>
      </c>
      <c r="AT45" s="112" t="str">
        <f t="shared" si="283"/>
        <v>нд</v>
      </c>
      <c r="AU45" s="42" t="s">
        <v>100</v>
      </c>
      <c r="AV45" s="42" t="s">
        <v>100</v>
      </c>
      <c r="AW45" s="42" t="s">
        <v>100</v>
      </c>
      <c r="AX45" s="42" t="s">
        <v>100</v>
      </c>
      <c r="AY45" s="42" t="s">
        <v>100</v>
      </c>
      <c r="AZ45" s="42" t="s">
        <v>100</v>
      </c>
      <c r="BA45" s="42" t="s">
        <v>100</v>
      </c>
      <c r="BB45" s="42" t="s">
        <v>100</v>
      </c>
      <c r="BC45" s="42" t="s">
        <v>100</v>
      </c>
      <c r="BD45" s="42" t="s">
        <v>100</v>
      </c>
      <c r="BE45" s="42" t="s">
        <v>100</v>
      </c>
      <c r="BF45" s="42" t="s">
        <v>100</v>
      </c>
      <c r="BG45" s="42" t="s">
        <v>100</v>
      </c>
      <c r="BH45" s="42" t="s">
        <v>100</v>
      </c>
      <c r="BI45" s="42" t="s">
        <v>100</v>
      </c>
      <c r="BJ45" s="42" t="s">
        <v>100</v>
      </c>
      <c r="BK45" s="42" t="s">
        <v>100</v>
      </c>
      <c r="BL45" s="42" t="s">
        <v>100</v>
      </c>
      <c r="BM45" s="42" t="s">
        <v>100</v>
      </c>
      <c r="BN45" s="42" t="s">
        <v>100</v>
      </c>
      <c r="BO45" s="42" t="s">
        <v>100</v>
      </c>
      <c r="BP45" s="42" t="s">
        <v>100</v>
      </c>
      <c r="BQ45" s="42" t="s">
        <v>100</v>
      </c>
      <c r="BR45" s="42" t="s">
        <v>100</v>
      </c>
      <c r="BS45" s="42" t="s">
        <v>100</v>
      </c>
      <c r="BT45" s="42" t="s">
        <v>100</v>
      </c>
      <c r="BU45" s="42" t="s">
        <v>100</v>
      </c>
      <c r="BV45" s="42" t="s">
        <v>100</v>
      </c>
      <c r="BW45" s="139" t="str">
        <f t="shared" ref="BW45" si="284">IF(SUM(AN45)-SUM(E45)=0,"нд",SUM(AN45)-SUM(F45))</f>
        <v>нд</v>
      </c>
      <c r="BX45" s="135" t="str">
        <f t="shared" ref="BX45" si="285">IF(AND(NOT(SUM(BW45)=0),NOT(SUM(E45)=0)),ROUND(SUM(BW45)/SUM(E45)*100,2),"нд")</f>
        <v>нд</v>
      </c>
      <c r="BY45" s="139" t="str">
        <f t="shared" ref="BY45" si="286">IF(SUM(AO45)-SUM(F45)=0,"нд",SUM(AO45)-SUM(F45))</f>
        <v>нд</v>
      </c>
      <c r="BZ45" s="135" t="str">
        <f t="shared" si="21"/>
        <v>нд</v>
      </c>
      <c r="CA45" s="147"/>
    </row>
    <row r="46" spans="1:79" ht="31.5">
      <c r="A46" s="48" t="s">
        <v>263</v>
      </c>
      <c r="B46" s="49" t="s">
        <v>264</v>
      </c>
      <c r="C46" s="50" t="s">
        <v>99</v>
      </c>
      <c r="D46" s="8" t="str">
        <f t="shared" ref="D46:F46" si="287">IF(NOT(SUM(D47,D49)=0),SUM(D47,D49),"нд")</f>
        <v>нд</v>
      </c>
      <c r="E46" s="102" t="str">
        <f t="shared" ref="E46" si="288">IF(NOT(SUM(E47,E49)=0),SUM(E47,E49),"нд")</f>
        <v>нд</v>
      </c>
      <c r="F46" s="102" t="str">
        <f t="shared" si="287"/>
        <v>нд</v>
      </c>
      <c r="G46" s="102" t="str">
        <f t="shared" ref="G46:K46" si="289">IF(NOT(SUM(G47,G49)=0),SUM(G47,G49),"нд")</f>
        <v>нд</v>
      </c>
      <c r="H46" s="102" t="str">
        <f t="shared" si="289"/>
        <v>нд</v>
      </c>
      <c r="I46" s="102" t="str">
        <f t="shared" si="289"/>
        <v>нд</v>
      </c>
      <c r="J46" s="102" t="str">
        <f t="shared" si="289"/>
        <v>нд</v>
      </c>
      <c r="K46" s="103" t="str">
        <f t="shared" si="289"/>
        <v>нд</v>
      </c>
      <c r="L46" s="102" t="str">
        <f t="shared" ref="L46:AT46" si="290">IF(NOT(SUM(L47,L49)=0),SUM(L47,L49),"нд")</f>
        <v>нд</v>
      </c>
      <c r="M46" s="102" t="str">
        <f t="shared" ref="M46" si="291">IF(NOT(SUM(M47,M49)=0),SUM(M47,M49),"нд")</f>
        <v>нд</v>
      </c>
      <c r="N46" s="102" t="str">
        <f t="shared" si="290"/>
        <v>нд</v>
      </c>
      <c r="O46" s="102" t="str">
        <f t="shared" si="290"/>
        <v>нд</v>
      </c>
      <c r="P46" s="102" t="str">
        <f t="shared" si="290"/>
        <v>нд</v>
      </c>
      <c r="Q46" s="102" t="str">
        <f t="shared" si="290"/>
        <v>нд</v>
      </c>
      <c r="R46" s="102" t="str">
        <f t="shared" ref="R46" si="292">IF(NOT(SUM(R47,R49)=0),SUM(R47,R49),"нд")</f>
        <v>нд</v>
      </c>
      <c r="S46" s="102" t="str">
        <f t="shared" si="290"/>
        <v>нд</v>
      </c>
      <c r="T46" s="102" t="str">
        <f t="shared" ref="T46" si="293">IF(NOT(SUM(T47,T49)=0),SUM(T47,T49),"нд")</f>
        <v>нд</v>
      </c>
      <c r="U46" s="102" t="str">
        <f t="shared" si="290"/>
        <v>нд</v>
      </c>
      <c r="V46" s="102" t="str">
        <f t="shared" si="290"/>
        <v>нд</v>
      </c>
      <c r="W46" s="102" t="str">
        <f t="shared" ref="W46" si="294">IF(NOT(SUM(W47,W49)=0),SUM(W47,W49),"нд")</f>
        <v>нд</v>
      </c>
      <c r="X46" s="102" t="str">
        <f t="shared" si="290"/>
        <v>нд</v>
      </c>
      <c r="Y46" s="103" t="str">
        <f t="shared" si="290"/>
        <v>нд</v>
      </c>
      <c r="Z46" s="102" t="str">
        <f t="shared" si="290"/>
        <v>нд</v>
      </c>
      <c r="AA46" s="102" t="str">
        <f t="shared" ref="AA46:AB46" si="295">IF(NOT(SUM(AA47,AA49)=0),SUM(AA47,AA49),"нд")</f>
        <v>нд</v>
      </c>
      <c r="AB46" s="102" t="str">
        <f t="shared" si="295"/>
        <v>нд</v>
      </c>
      <c r="AC46" s="102" t="str">
        <f t="shared" si="290"/>
        <v>нд</v>
      </c>
      <c r="AD46" s="102" t="str">
        <f t="shared" ref="AD46" si="296">IF(NOT(SUM(AD47,AD49)=0),SUM(AD47,AD49),"нд")</f>
        <v>нд</v>
      </c>
      <c r="AE46" s="102" t="str">
        <f t="shared" si="290"/>
        <v>нд</v>
      </c>
      <c r="AF46" s="102" t="str">
        <f t="shared" ref="AF46" si="297">IF(NOT(SUM(AF47,AF49)=0),SUM(AF47,AF49),"нд")</f>
        <v>нд</v>
      </c>
      <c r="AG46" s="102" t="str">
        <f t="shared" si="290"/>
        <v>нд</v>
      </c>
      <c r="AH46" s="102" t="str">
        <f t="shared" ref="AH46" si="298">IF(NOT(SUM(AH47,AH49)=0),SUM(AH47,AH49),"нд")</f>
        <v>нд</v>
      </c>
      <c r="AI46" s="102" t="str">
        <f t="shared" si="290"/>
        <v>нд</v>
      </c>
      <c r="AJ46" s="102" t="str">
        <f t="shared" si="290"/>
        <v>нд</v>
      </c>
      <c r="AK46" s="102" t="str">
        <f t="shared" si="290"/>
        <v>нд</v>
      </c>
      <c r="AL46" s="102" t="str">
        <f t="shared" si="290"/>
        <v>нд</v>
      </c>
      <c r="AM46" s="102" t="str">
        <f t="shared" ref="AM46" si="299">IF(NOT(SUM(AM47,AM49)=0),SUM(AM47,AM49),"нд")</f>
        <v>нд</v>
      </c>
      <c r="AN46" s="102" t="str">
        <f t="shared" si="290"/>
        <v>нд</v>
      </c>
      <c r="AO46" s="102" t="str">
        <f t="shared" si="290"/>
        <v>нд</v>
      </c>
      <c r="AP46" s="102" t="str">
        <f t="shared" si="290"/>
        <v>нд</v>
      </c>
      <c r="AQ46" s="102" t="str">
        <f t="shared" si="290"/>
        <v>нд</v>
      </c>
      <c r="AR46" s="102" t="str">
        <f t="shared" si="290"/>
        <v>нд</v>
      </c>
      <c r="AS46" s="102" t="str">
        <f t="shared" si="290"/>
        <v>нд</v>
      </c>
      <c r="AT46" s="103" t="str">
        <f t="shared" si="290"/>
        <v>нд</v>
      </c>
      <c r="AU46" s="102" t="str">
        <f t="shared" ref="AU46:AZ46" si="300">IF(NOT(SUM(AU47,AU49)=0),SUM(AU47,AU49),"нд")</f>
        <v>нд</v>
      </c>
      <c r="AV46" s="102" t="str">
        <f t="shared" ref="AV46" si="301">IF(NOT(SUM(AV47,AV49)=0),SUM(AV47,AV49),"нд")</f>
        <v>нд</v>
      </c>
      <c r="AW46" s="102" t="str">
        <f t="shared" si="300"/>
        <v>нд</v>
      </c>
      <c r="AX46" s="102" t="str">
        <f t="shared" si="300"/>
        <v>нд</v>
      </c>
      <c r="AY46" s="102" t="str">
        <f t="shared" si="300"/>
        <v>нд</v>
      </c>
      <c r="AZ46" s="102" t="str">
        <f t="shared" si="300"/>
        <v>нд</v>
      </c>
      <c r="BA46" s="102" t="str">
        <f t="shared" ref="BA46:BG46" si="302">IF(NOT(SUM(BA47,BA49)=0),SUM(BA47,BA49),"нд")</f>
        <v>нд</v>
      </c>
      <c r="BB46" s="102" t="str">
        <f t="shared" si="302"/>
        <v>нд</v>
      </c>
      <c r="BC46" s="102" t="str">
        <f t="shared" si="302"/>
        <v>нд</v>
      </c>
      <c r="BD46" s="102" t="str">
        <f t="shared" si="302"/>
        <v>нд</v>
      </c>
      <c r="BE46" s="102" t="str">
        <f t="shared" si="302"/>
        <v>нд</v>
      </c>
      <c r="BF46" s="102" t="str">
        <f t="shared" si="302"/>
        <v>нд</v>
      </c>
      <c r="BG46" s="102" t="str">
        <f t="shared" si="302"/>
        <v>нд</v>
      </c>
      <c r="BH46" s="102" t="str">
        <f t="shared" ref="BH46:BW46" si="303">IF(NOT(SUM(BH47,BH49)=0),SUM(BH47,BH49),"нд")</f>
        <v>нд</v>
      </c>
      <c r="BI46" s="102" t="str">
        <f t="shared" si="303"/>
        <v>нд</v>
      </c>
      <c r="BJ46" s="102" t="str">
        <f t="shared" si="303"/>
        <v>нд</v>
      </c>
      <c r="BK46" s="102" t="str">
        <f t="shared" si="303"/>
        <v>нд</v>
      </c>
      <c r="BL46" s="102" t="str">
        <f t="shared" si="303"/>
        <v>нд</v>
      </c>
      <c r="BM46" s="102" t="str">
        <f t="shared" si="303"/>
        <v>нд</v>
      </c>
      <c r="BN46" s="102" t="str">
        <f t="shared" si="303"/>
        <v>нд</v>
      </c>
      <c r="BO46" s="102" t="str">
        <f t="shared" si="303"/>
        <v>нд</v>
      </c>
      <c r="BP46" s="102" t="str">
        <f t="shared" si="303"/>
        <v>нд</v>
      </c>
      <c r="BQ46" s="102" t="str">
        <f t="shared" si="303"/>
        <v>нд</v>
      </c>
      <c r="BR46" s="102" t="str">
        <f t="shared" si="303"/>
        <v>нд</v>
      </c>
      <c r="BS46" s="102" t="str">
        <f t="shared" si="303"/>
        <v>нд</v>
      </c>
      <c r="BT46" s="102" t="str">
        <f t="shared" si="303"/>
        <v>нд</v>
      </c>
      <c r="BU46" s="102" t="str">
        <f t="shared" si="303"/>
        <v>нд</v>
      </c>
      <c r="BV46" s="102" t="str">
        <f t="shared" si="303"/>
        <v>нд</v>
      </c>
      <c r="BW46" s="102" t="str">
        <f t="shared" si="303"/>
        <v>нд</v>
      </c>
      <c r="BX46" s="137" t="str">
        <f t="shared" si="19"/>
        <v>нд</v>
      </c>
      <c r="BY46" s="102" t="str">
        <f t="shared" ref="BY46" si="304">IF(NOT(SUM(BY47,BY49)=0),SUM(BY47,BY49),"нд")</f>
        <v>нд</v>
      </c>
      <c r="BZ46" s="135" t="str">
        <f t="shared" si="21"/>
        <v>нд</v>
      </c>
      <c r="CA46" s="147"/>
    </row>
    <row r="47" spans="1:79" ht="63">
      <c r="A47" s="51" t="s">
        <v>265</v>
      </c>
      <c r="B47" s="52" t="s">
        <v>266</v>
      </c>
      <c r="C47" s="53" t="s">
        <v>99</v>
      </c>
      <c r="D47" s="9" t="str">
        <f t="shared" ref="D47:K47" si="305">IF(NOT(SUM(D48)=0),SUM(D48),"нд")</f>
        <v>нд</v>
      </c>
      <c r="E47" s="53" t="str">
        <f t="shared" si="305"/>
        <v>нд</v>
      </c>
      <c r="F47" s="53" t="str">
        <f t="shared" si="305"/>
        <v>нд</v>
      </c>
      <c r="G47" s="53" t="str">
        <f t="shared" si="305"/>
        <v>нд</v>
      </c>
      <c r="H47" s="53" t="str">
        <f t="shared" si="305"/>
        <v>нд</v>
      </c>
      <c r="I47" s="53" t="str">
        <f t="shared" si="305"/>
        <v>нд</v>
      </c>
      <c r="J47" s="53" t="str">
        <f t="shared" si="305"/>
        <v>нд</v>
      </c>
      <c r="K47" s="104" t="str">
        <f t="shared" si="305"/>
        <v>нд</v>
      </c>
      <c r="L47" s="53" t="str">
        <f t="shared" ref="L47:AM47" si="306">IF(NOT(SUM(L48)=0),SUM(L48),"нд")</f>
        <v>нд</v>
      </c>
      <c r="M47" s="53" t="str">
        <f t="shared" si="306"/>
        <v>нд</v>
      </c>
      <c r="N47" s="53" t="str">
        <f t="shared" si="306"/>
        <v>нд</v>
      </c>
      <c r="O47" s="53" t="str">
        <f t="shared" si="306"/>
        <v>нд</v>
      </c>
      <c r="P47" s="53" t="str">
        <f t="shared" si="306"/>
        <v>нд</v>
      </c>
      <c r="Q47" s="53" t="str">
        <f t="shared" si="306"/>
        <v>нд</v>
      </c>
      <c r="R47" s="53" t="str">
        <f t="shared" si="306"/>
        <v>нд</v>
      </c>
      <c r="S47" s="53" t="str">
        <f t="shared" si="306"/>
        <v>нд</v>
      </c>
      <c r="T47" s="53" t="str">
        <f t="shared" si="306"/>
        <v>нд</v>
      </c>
      <c r="U47" s="53" t="str">
        <f t="shared" si="306"/>
        <v>нд</v>
      </c>
      <c r="V47" s="53" t="str">
        <f t="shared" si="306"/>
        <v>нд</v>
      </c>
      <c r="W47" s="53" t="str">
        <f t="shared" si="306"/>
        <v>нд</v>
      </c>
      <c r="X47" s="53" t="str">
        <f t="shared" si="306"/>
        <v>нд</v>
      </c>
      <c r="Y47" s="104" t="str">
        <f t="shared" si="306"/>
        <v>нд</v>
      </c>
      <c r="Z47" s="53" t="str">
        <f t="shared" si="306"/>
        <v>нд</v>
      </c>
      <c r="AA47" s="53" t="str">
        <f t="shared" si="306"/>
        <v>нд</v>
      </c>
      <c r="AB47" s="53" t="str">
        <f t="shared" si="306"/>
        <v>нд</v>
      </c>
      <c r="AC47" s="53" t="str">
        <f t="shared" si="306"/>
        <v>нд</v>
      </c>
      <c r="AD47" s="53" t="str">
        <f t="shared" si="306"/>
        <v>нд</v>
      </c>
      <c r="AE47" s="53" t="str">
        <f t="shared" si="306"/>
        <v>нд</v>
      </c>
      <c r="AF47" s="53" t="str">
        <f t="shared" si="306"/>
        <v>нд</v>
      </c>
      <c r="AG47" s="53" t="str">
        <f t="shared" si="306"/>
        <v>нд</v>
      </c>
      <c r="AH47" s="53" t="str">
        <f t="shared" si="306"/>
        <v>нд</v>
      </c>
      <c r="AI47" s="53" t="str">
        <f t="shared" si="306"/>
        <v>нд</v>
      </c>
      <c r="AJ47" s="53" t="str">
        <f t="shared" si="306"/>
        <v>нд</v>
      </c>
      <c r="AK47" s="53" t="str">
        <f t="shared" si="306"/>
        <v>нд</v>
      </c>
      <c r="AL47" s="53" t="str">
        <f t="shared" si="306"/>
        <v>нд</v>
      </c>
      <c r="AM47" s="53" t="str">
        <f t="shared" si="306"/>
        <v>нд</v>
      </c>
      <c r="AN47" s="53" t="str">
        <f t="shared" ref="AN47:AT47" si="307">IF(NOT(SUM(AN48)=0),SUM(AN48),"нд")</f>
        <v>нд</v>
      </c>
      <c r="AO47" s="53" t="str">
        <f t="shared" si="307"/>
        <v>нд</v>
      </c>
      <c r="AP47" s="53" t="str">
        <f t="shared" si="307"/>
        <v>нд</v>
      </c>
      <c r="AQ47" s="53" t="str">
        <f t="shared" si="307"/>
        <v>нд</v>
      </c>
      <c r="AR47" s="53" t="str">
        <f t="shared" si="307"/>
        <v>нд</v>
      </c>
      <c r="AS47" s="53" t="str">
        <f t="shared" si="307"/>
        <v>нд</v>
      </c>
      <c r="AT47" s="104" t="str">
        <f t="shared" si="307"/>
        <v>нд</v>
      </c>
      <c r="AU47" s="53" t="str">
        <f t="shared" ref="AU47:BY47" si="308">IF(NOT(SUM(AU48)=0),SUM(AU48),"нд")</f>
        <v>нд</v>
      </c>
      <c r="AV47" s="53" t="str">
        <f t="shared" si="308"/>
        <v>нд</v>
      </c>
      <c r="AW47" s="53" t="str">
        <f t="shared" si="308"/>
        <v>нд</v>
      </c>
      <c r="AX47" s="53" t="str">
        <f t="shared" si="308"/>
        <v>нд</v>
      </c>
      <c r="AY47" s="53" t="str">
        <f t="shared" si="308"/>
        <v>нд</v>
      </c>
      <c r="AZ47" s="53" t="str">
        <f t="shared" si="308"/>
        <v>нд</v>
      </c>
      <c r="BA47" s="53" t="str">
        <f t="shared" si="308"/>
        <v>нд</v>
      </c>
      <c r="BB47" s="53" t="str">
        <f t="shared" si="308"/>
        <v>нд</v>
      </c>
      <c r="BC47" s="53" t="str">
        <f t="shared" si="308"/>
        <v>нд</v>
      </c>
      <c r="BD47" s="53" t="str">
        <f t="shared" si="308"/>
        <v>нд</v>
      </c>
      <c r="BE47" s="53" t="str">
        <f t="shared" si="308"/>
        <v>нд</v>
      </c>
      <c r="BF47" s="53" t="str">
        <f t="shared" si="308"/>
        <v>нд</v>
      </c>
      <c r="BG47" s="53" t="str">
        <f t="shared" si="308"/>
        <v>нд</v>
      </c>
      <c r="BH47" s="53" t="str">
        <f t="shared" si="308"/>
        <v>нд</v>
      </c>
      <c r="BI47" s="53" t="str">
        <f t="shared" si="308"/>
        <v>нд</v>
      </c>
      <c r="BJ47" s="53" t="str">
        <f t="shared" si="308"/>
        <v>нд</v>
      </c>
      <c r="BK47" s="53" t="str">
        <f t="shared" si="308"/>
        <v>нд</v>
      </c>
      <c r="BL47" s="53" t="str">
        <f t="shared" si="308"/>
        <v>нд</v>
      </c>
      <c r="BM47" s="53" t="str">
        <f t="shared" si="308"/>
        <v>нд</v>
      </c>
      <c r="BN47" s="53" t="str">
        <f t="shared" si="308"/>
        <v>нд</v>
      </c>
      <c r="BO47" s="53" t="str">
        <f t="shared" si="308"/>
        <v>нд</v>
      </c>
      <c r="BP47" s="53" t="str">
        <f t="shared" si="308"/>
        <v>нд</v>
      </c>
      <c r="BQ47" s="53" t="str">
        <f t="shared" si="308"/>
        <v>нд</v>
      </c>
      <c r="BR47" s="53" t="str">
        <f t="shared" si="308"/>
        <v>нд</v>
      </c>
      <c r="BS47" s="53" t="str">
        <f t="shared" si="308"/>
        <v>нд</v>
      </c>
      <c r="BT47" s="53" t="str">
        <f t="shared" si="308"/>
        <v>нд</v>
      </c>
      <c r="BU47" s="53" t="str">
        <f t="shared" si="308"/>
        <v>нд</v>
      </c>
      <c r="BV47" s="53" t="str">
        <f t="shared" si="308"/>
        <v>нд</v>
      </c>
      <c r="BW47" s="53" t="str">
        <f t="shared" si="308"/>
        <v>нд</v>
      </c>
      <c r="BX47" s="138" t="str">
        <f t="shared" si="19"/>
        <v>нд</v>
      </c>
      <c r="BY47" s="53" t="str">
        <f t="shared" si="308"/>
        <v>нд</v>
      </c>
      <c r="BZ47" s="135" t="str">
        <f t="shared" si="21"/>
        <v>нд</v>
      </c>
      <c r="CA47" s="147"/>
    </row>
    <row r="48" spans="1:79">
      <c r="A48" s="42" t="s">
        <v>100</v>
      </c>
      <c r="B48" s="42" t="s">
        <v>100</v>
      </c>
      <c r="C48" s="42" t="s">
        <v>100</v>
      </c>
      <c r="D48" s="6" t="s">
        <v>100</v>
      </c>
      <c r="E48" s="64" t="str">
        <f t="shared" ref="E48:K48" si="309">IF(NOT(SUM(L48,S48,Z48,AG48)=0),SUM(L48,S48,Z48,AG48),"нд")</f>
        <v>нд</v>
      </c>
      <c r="F48" s="64" t="str">
        <f t="shared" si="309"/>
        <v>нд</v>
      </c>
      <c r="G48" s="64" t="str">
        <f t="shared" si="309"/>
        <v>нд</v>
      </c>
      <c r="H48" s="64" t="str">
        <f t="shared" si="309"/>
        <v>нд</v>
      </c>
      <c r="I48" s="64" t="str">
        <f t="shared" si="309"/>
        <v>нд</v>
      </c>
      <c r="J48" s="64" t="str">
        <f t="shared" si="309"/>
        <v>нд</v>
      </c>
      <c r="K48" s="112" t="str">
        <f t="shared" si="309"/>
        <v>нд</v>
      </c>
      <c r="L48" s="42" t="s">
        <v>100</v>
      </c>
      <c r="M48" s="42" t="s">
        <v>100</v>
      </c>
      <c r="N48" s="42" t="s">
        <v>100</v>
      </c>
      <c r="O48" s="42" t="s">
        <v>100</v>
      </c>
      <c r="P48" s="42" t="s">
        <v>100</v>
      </c>
      <c r="Q48" s="42" t="s">
        <v>100</v>
      </c>
      <c r="R48" s="42" t="s">
        <v>100</v>
      </c>
      <c r="S48" s="42" t="s">
        <v>100</v>
      </c>
      <c r="T48" s="42" t="s">
        <v>100</v>
      </c>
      <c r="U48" s="42" t="s">
        <v>100</v>
      </c>
      <c r="V48" s="42" t="s">
        <v>100</v>
      </c>
      <c r="W48" s="42" t="s">
        <v>100</v>
      </c>
      <c r="X48" s="42" t="s">
        <v>100</v>
      </c>
      <c r="Y48" s="108" t="s">
        <v>100</v>
      </c>
      <c r="Z48" s="42" t="s">
        <v>100</v>
      </c>
      <c r="AA48" s="42" t="s">
        <v>100</v>
      </c>
      <c r="AB48" s="42" t="s">
        <v>100</v>
      </c>
      <c r="AC48" s="42" t="s">
        <v>100</v>
      </c>
      <c r="AD48" s="42" t="s">
        <v>100</v>
      </c>
      <c r="AE48" s="42" t="s">
        <v>100</v>
      </c>
      <c r="AF48" s="42" t="s">
        <v>100</v>
      </c>
      <c r="AG48" s="42" t="s">
        <v>100</v>
      </c>
      <c r="AH48" s="42" t="s">
        <v>100</v>
      </c>
      <c r="AI48" s="42" t="s">
        <v>100</v>
      </c>
      <c r="AJ48" s="42" t="s">
        <v>100</v>
      </c>
      <c r="AK48" s="42" t="s">
        <v>100</v>
      </c>
      <c r="AL48" s="42" t="s">
        <v>100</v>
      </c>
      <c r="AM48" s="42" t="s">
        <v>100</v>
      </c>
      <c r="AN48" s="64" t="str">
        <f t="shared" ref="AN48:AT48" si="310">IF(NOT(SUM(AU48,BB48,BI48,BP48)=0),SUM(AU48,BB48,BI48,BP48),"нд")</f>
        <v>нд</v>
      </c>
      <c r="AO48" s="64" t="str">
        <f t="shared" si="310"/>
        <v>нд</v>
      </c>
      <c r="AP48" s="64" t="str">
        <f t="shared" si="310"/>
        <v>нд</v>
      </c>
      <c r="AQ48" s="64" t="str">
        <f t="shared" si="310"/>
        <v>нд</v>
      </c>
      <c r="AR48" s="64" t="str">
        <f t="shared" si="310"/>
        <v>нд</v>
      </c>
      <c r="AS48" s="64" t="str">
        <f t="shared" si="310"/>
        <v>нд</v>
      </c>
      <c r="AT48" s="112" t="str">
        <f t="shared" si="310"/>
        <v>нд</v>
      </c>
      <c r="AU48" s="42" t="s">
        <v>100</v>
      </c>
      <c r="AV48" s="42" t="s">
        <v>100</v>
      </c>
      <c r="AW48" s="42" t="s">
        <v>100</v>
      </c>
      <c r="AX48" s="42" t="s">
        <v>100</v>
      </c>
      <c r="AY48" s="42" t="s">
        <v>100</v>
      </c>
      <c r="AZ48" s="42" t="s">
        <v>100</v>
      </c>
      <c r="BA48" s="42" t="s">
        <v>100</v>
      </c>
      <c r="BB48" s="42" t="s">
        <v>100</v>
      </c>
      <c r="BC48" s="42" t="s">
        <v>100</v>
      </c>
      <c r="BD48" s="42" t="s">
        <v>100</v>
      </c>
      <c r="BE48" s="42" t="s">
        <v>100</v>
      </c>
      <c r="BF48" s="42" t="s">
        <v>100</v>
      </c>
      <c r="BG48" s="42" t="s">
        <v>100</v>
      </c>
      <c r="BH48" s="42" t="s">
        <v>100</v>
      </c>
      <c r="BI48" s="42" t="s">
        <v>100</v>
      </c>
      <c r="BJ48" s="42" t="s">
        <v>100</v>
      </c>
      <c r="BK48" s="42" t="s">
        <v>100</v>
      </c>
      <c r="BL48" s="42" t="s">
        <v>100</v>
      </c>
      <c r="BM48" s="42" t="s">
        <v>100</v>
      </c>
      <c r="BN48" s="42" t="s">
        <v>100</v>
      </c>
      <c r="BO48" s="42" t="s">
        <v>100</v>
      </c>
      <c r="BP48" s="42" t="s">
        <v>100</v>
      </c>
      <c r="BQ48" s="42" t="s">
        <v>100</v>
      </c>
      <c r="BR48" s="42" t="s">
        <v>100</v>
      </c>
      <c r="BS48" s="42" t="s">
        <v>100</v>
      </c>
      <c r="BT48" s="42" t="s">
        <v>100</v>
      </c>
      <c r="BU48" s="42" t="s">
        <v>100</v>
      </c>
      <c r="BV48" s="42" t="s">
        <v>100</v>
      </c>
      <c r="BW48" s="139" t="str">
        <f t="shared" ref="BW48" si="311">IF(SUM(AN48)-SUM(E48)=0,"нд",SUM(AN48)-SUM(F48))</f>
        <v>нд</v>
      </c>
      <c r="BX48" s="135" t="str">
        <f t="shared" ref="BX48" si="312">IF(AND(NOT(SUM(BW48)=0),NOT(SUM(E48)=0)),ROUND(SUM(BW48)/SUM(E48)*100,2),"нд")</f>
        <v>нд</v>
      </c>
      <c r="BY48" s="139" t="str">
        <f t="shared" ref="BY48" si="313">IF(SUM(AO48)-SUM(F48)=0,"нд",SUM(AO48)-SUM(F48))</f>
        <v>нд</v>
      </c>
      <c r="BZ48" s="135" t="str">
        <f t="shared" si="21"/>
        <v>нд</v>
      </c>
      <c r="CA48" s="147"/>
    </row>
    <row r="49" spans="1:79" ht="47.25">
      <c r="A49" s="51" t="s">
        <v>267</v>
      </c>
      <c r="B49" s="52" t="s">
        <v>268</v>
      </c>
      <c r="C49" s="53" t="s">
        <v>99</v>
      </c>
      <c r="D49" s="9" t="str">
        <f t="shared" ref="D49:K49" si="314">IF(NOT(SUM(D50)=0),SUM(D50),"нд")</f>
        <v>нд</v>
      </c>
      <c r="E49" s="53" t="str">
        <f t="shared" si="314"/>
        <v>нд</v>
      </c>
      <c r="F49" s="53" t="str">
        <f t="shared" si="314"/>
        <v>нд</v>
      </c>
      <c r="G49" s="53" t="str">
        <f t="shared" si="314"/>
        <v>нд</v>
      </c>
      <c r="H49" s="53" t="str">
        <f t="shared" si="314"/>
        <v>нд</v>
      </c>
      <c r="I49" s="53" t="str">
        <f t="shared" si="314"/>
        <v>нд</v>
      </c>
      <c r="J49" s="53" t="str">
        <f t="shared" si="314"/>
        <v>нд</v>
      </c>
      <c r="K49" s="104" t="str">
        <f t="shared" si="314"/>
        <v>нд</v>
      </c>
      <c r="L49" s="53" t="str">
        <f t="shared" ref="L49:AT49" si="315">IF(NOT(SUM(L50)=0),SUM(L50),"нд")</f>
        <v>нд</v>
      </c>
      <c r="M49" s="53" t="str">
        <f t="shared" si="315"/>
        <v>нд</v>
      </c>
      <c r="N49" s="53" t="str">
        <f t="shared" si="315"/>
        <v>нд</v>
      </c>
      <c r="O49" s="53" t="str">
        <f t="shared" si="315"/>
        <v>нд</v>
      </c>
      <c r="P49" s="53" t="str">
        <f t="shared" si="315"/>
        <v>нд</v>
      </c>
      <c r="Q49" s="53" t="str">
        <f t="shared" si="315"/>
        <v>нд</v>
      </c>
      <c r="R49" s="53" t="str">
        <f t="shared" si="315"/>
        <v>нд</v>
      </c>
      <c r="S49" s="53" t="str">
        <f t="shared" si="315"/>
        <v>нд</v>
      </c>
      <c r="T49" s="53" t="str">
        <f t="shared" si="315"/>
        <v>нд</v>
      </c>
      <c r="U49" s="53" t="str">
        <f t="shared" si="315"/>
        <v>нд</v>
      </c>
      <c r="V49" s="53" t="str">
        <f t="shared" si="315"/>
        <v>нд</v>
      </c>
      <c r="W49" s="53" t="str">
        <f t="shared" si="315"/>
        <v>нд</v>
      </c>
      <c r="X49" s="53" t="str">
        <f t="shared" si="315"/>
        <v>нд</v>
      </c>
      <c r="Y49" s="104" t="str">
        <f t="shared" si="315"/>
        <v>нд</v>
      </c>
      <c r="Z49" s="53" t="str">
        <f t="shared" si="315"/>
        <v>нд</v>
      </c>
      <c r="AA49" s="53" t="str">
        <f t="shared" si="315"/>
        <v>нд</v>
      </c>
      <c r="AB49" s="53" t="str">
        <f t="shared" si="315"/>
        <v>нд</v>
      </c>
      <c r="AC49" s="53" t="str">
        <f t="shared" si="315"/>
        <v>нд</v>
      </c>
      <c r="AD49" s="53" t="str">
        <f t="shared" si="315"/>
        <v>нд</v>
      </c>
      <c r="AE49" s="53" t="str">
        <f t="shared" si="315"/>
        <v>нд</v>
      </c>
      <c r="AF49" s="53" t="str">
        <f t="shared" si="315"/>
        <v>нд</v>
      </c>
      <c r="AG49" s="53" t="str">
        <f t="shared" si="315"/>
        <v>нд</v>
      </c>
      <c r="AH49" s="53" t="str">
        <f t="shared" si="315"/>
        <v>нд</v>
      </c>
      <c r="AI49" s="53" t="str">
        <f t="shared" si="315"/>
        <v>нд</v>
      </c>
      <c r="AJ49" s="53" t="str">
        <f t="shared" si="315"/>
        <v>нд</v>
      </c>
      <c r="AK49" s="53" t="str">
        <f t="shared" si="315"/>
        <v>нд</v>
      </c>
      <c r="AL49" s="53" t="str">
        <f t="shared" si="315"/>
        <v>нд</v>
      </c>
      <c r="AM49" s="53" t="str">
        <f t="shared" si="315"/>
        <v>нд</v>
      </c>
      <c r="AN49" s="53" t="str">
        <f t="shared" si="315"/>
        <v>нд</v>
      </c>
      <c r="AO49" s="53" t="str">
        <f t="shared" si="315"/>
        <v>нд</v>
      </c>
      <c r="AP49" s="53" t="str">
        <f t="shared" si="315"/>
        <v>нд</v>
      </c>
      <c r="AQ49" s="53" t="str">
        <f t="shared" si="315"/>
        <v>нд</v>
      </c>
      <c r="AR49" s="53" t="str">
        <f t="shared" si="315"/>
        <v>нд</v>
      </c>
      <c r="AS49" s="53" t="str">
        <f t="shared" si="315"/>
        <v>нд</v>
      </c>
      <c r="AT49" s="104" t="str">
        <f t="shared" si="315"/>
        <v>нд</v>
      </c>
      <c r="AU49" s="53" t="str">
        <f t="shared" ref="AU49:BY49" si="316">IF(NOT(SUM(AU50)=0),SUM(AU50),"нд")</f>
        <v>нд</v>
      </c>
      <c r="AV49" s="53" t="str">
        <f t="shared" si="316"/>
        <v>нд</v>
      </c>
      <c r="AW49" s="53" t="str">
        <f t="shared" si="316"/>
        <v>нд</v>
      </c>
      <c r="AX49" s="53" t="str">
        <f t="shared" si="316"/>
        <v>нд</v>
      </c>
      <c r="AY49" s="53" t="str">
        <f t="shared" si="316"/>
        <v>нд</v>
      </c>
      <c r="AZ49" s="53" t="str">
        <f t="shared" si="316"/>
        <v>нд</v>
      </c>
      <c r="BA49" s="53" t="str">
        <f t="shared" si="316"/>
        <v>нд</v>
      </c>
      <c r="BB49" s="53" t="str">
        <f t="shared" si="316"/>
        <v>нд</v>
      </c>
      <c r="BC49" s="53" t="str">
        <f t="shared" si="316"/>
        <v>нд</v>
      </c>
      <c r="BD49" s="53" t="str">
        <f t="shared" si="316"/>
        <v>нд</v>
      </c>
      <c r="BE49" s="53" t="str">
        <f t="shared" si="316"/>
        <v>нд</v>
      </c>
      <c r="BF49" s="53" t="str">
        <f t="shared" si="316"/>
        <v>нд</v>
      </c>
      <c r="BG49" s="53" t="str">
        <f t="shared" si="316"/>
        <v>нд</v>
      </c>
      <c r="BH49" s="53" t="str">
        <f t="shared" si="316"/>
        <v>нд</v>
      </c>
      <c r="BI49" s="53" t="str">
        <f t="shared" si="316"/>
        <v>нд</v>
      </c>
      <c r="BJ49" s="53" t="str">
        <f t="shared" si="316"/>
        <v>нд</v>
      </c>
      <c r="BK49" s="53" t="str">
        <f t="shared" si="316"/>
        <v>нд</v>
      </c>
      <c r="BL49" s="53" t="str">
        <f t="shared" si="316"/>
        <v>нд</v>
      </c>
      <c r="BM49" s="53" t="str">
        <f t="shared" si="316"/>
        <v>нд</v>
      </c>
      <c r="BN49" s="53" t="str">
        <f t="shared" si="316"/>
        <v>нд</v>
      </c>
      <c r="BO49" s="53" t="str">
        <f t="shared" si="316"/>
        <v>нд</v>
      </c>
      <c r="BP49" s="53" t="str">
        <f t="shared" si="316"/>
        <v>нд</v>
      </c>
      <c r="BQ49" s="53" t="str">
        <f t="shared" si="316"/>
        <v>нд</v>
      </c>
      <c r="BR49" s="53" t="str">
        <f t="shared" si="316"/>
        <v>нд</v>
      </c>
      <c r="BS49" s="53" t="str">
        <f t="shared" si="316"/>
        <v>нд</v>
      </c>
      <c r="BT49" s="53" t="str">
        <f t="shared" si="316"/>
        <v>нд</v>
      </c>
      <c r="BU49" s="53" t="str">
        <f t="shared" si="316"/>
        <v>нд</v>
      </c>
      <c r="BV49" s="53" t="str">
        <f t="shared" si="316"/>
        <v>нд</v>
      </c>
      <c r="BW49" s="53" t="str">
        <f t="shared" si="316"/>
        <v>нд</v>
      </c>
      <c r="BX49" s="138" t="str">
        <f t="shared" si="19"/>
        <v>нд</v>
      </c>
      <c r="BY49" s="53" t="str">
        <f t="shared" si="316"/>
        <v>нд</v>
      </c>
      <c r="BZ49" s="135" t="str">
        <f t="shared" si="21"/>
        <v>нд</v>
      </c>
      <c r="CA49" s="147"/>
    </row>
    <row r="50" spans="1:79">
      <c r="A50" s="42" t="s">
        <v>100</v>
      </c>
      <c r="B50" s="42" t="s">
        <v>100</v>
      </c>
      <c r="C50" s="42" t="s">
        <v>100</v>
      </c>
      <c r="D50" s="6" t="s">
        <v>100</v>
      </c>
      <c r="E50" s="64" t="str">
        <f t="shared" ref="E50:K50" si="317">IF(NOT(SUM(L50,S50,Z50,AG50)=0),SUM(L50,S50,Z50,AG50),"нд")</f>
        <v>нд</v>
      </c>
      <c r="F50" s="64" t="str">
        <f t="shared" si="317"/>
        <v>нд</v>
      </c>
      <c r="G50" s="64" t="str">
        <f t="shared" si="317"/>
        <v>нд</v>
      </c>
      <c r="H50" s="64" t="str">
        <f t="shared" si="317"/>
        <v>нд</v>
      </c>
      <c r="I50" s="64" t="str">
        <f t="shared" si="317"/>
        <v>нд</v>
      </c>
      <c r="J50" s="64" t="str">
        <f t="shared" si="317"/>
        <v>нд</v>
      </c>
      <c r="K50" s="112" t="str">
        <f t="shared" si="317"/>
        <v>нд</v>
      </c>
      <c r="L50" s="42" t="s">
        <v>100</v>
      </c>
      <c r="M50" s="42" t="s">
        <v>100</v>
      </c>
      <c r="N50" s="42" t="s">
        <v>100</v>
      </c>
      <c r="O50" s="42" t="s">
        <v>100</v>
      </c>
      <c r="P50" s="42" t="s">
        <v>100</v>
      </c>
      <c r="Q50" s="42" t="s">
        <v>100</v>
      </c>
      <c r="R50" s="42" t="s">
        <v>100</v>
      </c>
      <c r="S50" s="42" t="s">
        <v>100</v>
      </c>
      <c r="T50" s="42" t="s">
        <v>100</v>
      </c>
      <c r="U50" s="42" t="s">
        <v>100</v>
      </c>
      <c r="V50" s="42" t="s">
        <v>100</v>
      </c>
      <c r="W50" s="42" t="s">
        <v>100</v>
      </c>
      <c r="X50" s="42" t="s">
        <v>100</v>
      </c>
      <c r="Y50" s="108" t="s">
        <v>100</v>
      </c>
      <c r="Z50" s="42" t="s">
        <v>100</v>
      </c>
      <c r="AA50" s="42" t="s">
        <v>100</v>
      </c>
      <c r="AB50" s="42" t="s">
        <v>100</v>
      </c>
      <c r="AC50" s="42" t="s">
        <v>100</v>
      </c>
      <c r="AD50" s="42" t="s">
        <v>100</v>
      </c>
      <c r="AE50" s="42" t="s">
        <v>100</v>
      </c>
      <c r="AF50" s="42" t="s">
        <v>100</v>
      </c>
      <c r="AG50" s="42" t="s">
        <v>100</v>
      </c>
      <c r="AH50" s="42" t="s">
        <v>100</v>
      </c>
      <c r="AI50" s="42" t="s">
        <v>100</v>
      </c>
      <c r="AJ50" s="42" t="s">
        <v>100</v>
      </c>
      <c r="AK50" s="42" t="s">
        <v>100</v>
      </c>
      <c r="AL50" s="42" t="s">
        <v>100</v>
      </c>
      <c r="AM50" s="42" t="s">
        <v>100</v>
      </c>
      <c r="AN50" s="64" t="str">
        <f t="shared" ref="AN50:AT50" si="318">IF(NOT(SUM(AU50,BB50,BI50,BP50)=0),SUM(AU50,BB50,BI50,BP50),"нд")</f>
        <v>нд</v>
      </c>
      <c r="AO50" s="64" t="str">
        <f t="shared" si="318"/>
        <v>нд</v>
      </c>
      <c r="AP50" s="64" t="str">
        <f t="shared" si="318"/>
        <v>нд</v>
      </c>
      <c r="AQ50" s="64" t="str">
        <f t="shared" si="318"/>
        <v>нд</v>
      </c>
      <c r="AR50" s="64" t="str">
        <f t="shared" si="318"/>
        <v>нд</v>
      </c>
      <c r="AS50" s="64" t="str">
        <f t="shared" si="318"/>
        <v>нд</v>
      </c>
      <c r="AT50" s="112" t="str">
        <f t="shared" si="318"/>
        <v>нд</v>
      </c>
      <c r="AU50" s="42" t="s">
        <v>100</v>
      </c>
      <c r="AV50" s="42" t="s">
        <v>100</v>
      </c>
      <c r="AW50" s="42" t="s">
        <v>100</v>
      </c>
      <c r="AX50" s="42" t="s">
        <v>100</v>
      </c>
      <c r="AY50" s="42" t="s">
        <v>100</v>
      </c>
      <c r="AZ50" s="42" t="s">
        <v>100</v>
      </c>
      <c r="BA50" s="42" t="s">
        <v>100</v>
      </c>
      <c r="BB50" s="42" t="s">
        <v>100</v>
      </c>
      <c r="BC50" s="42" t="s">
        <v>100</v>
      </c>
      <c r="BD50" s="42" t="s">
        <v>100</v>
      </c>
      <c r="BE50" s="42" t="s">
        <v>100</v>
      </c>
      <c r="BF50" s="42" t="s">
        <v>100</v>
      </c>
      <c r="BG50" s="42" t="s">
        <v>100</v>
      </c>
      <c r="BH50" s="42" t="s">
        <v>100</v>
      </c>
      <c r="BI50" s="42" t="s">
        <v>100</v>
      </c>
      <c r="BJ50" s="42" t="s">
        <v>100</v>
      </c>
      <c r="BK50" s="42" t="s">
        <v>100</v>
      </c>
      <c r="BL50" s="42" t="s">
        <v>100</v>
      </c>
      <c r="BM50" s="42" t="s">
        <v>100</v>
      </c>
      <c r="BN50" s="42" t="s">
        <v>100</v>
      </c>
      <c r="BO50" s="42" t="s">
        <v>100</v>
      </c>
      <c r="BP50" s="42" t="s">
        <v>100</v>
      </c>
      <c r="BQ50" s="42" t="s">
        <v>100</v>
      </c>
      <c r="BR50" s="42" t="s">
        <v>100</v>
      </c>
      <c r="BS50" s="42" t="s">
        <v>100</v>
      </c>
      <c r="BT50" s="42" t="s">
        <v>100</v>
      </c>
      <c r="BU50" s="42" t="s">
        <v>100</v>
      </c>
      <c r="BV50" s="42" t="s">
        <v>100</v>
      </c>
      <c r="BW50" s="139" t="str">
        <f t="shared" ref="BW50" si="319">IF(SUM(AN50)-SUM(E50)=0,"нд",SUM(AN50)-SUM(F50))</f>
        <v>нд</v>
      </c>
      <c r="BX50" s="135" t="str">
        <f t="shared" ref="BX50" si="320">IF(AND(NOT(SUM(BW50)=0),NOT(SUM(E50)=0)),ROUND(SUM(BW50)/SUM(E50)*100,2),"нд")</f>
        <v>нд</v>
      </c>
      <c r="BY50" s="139" t="str">
        <f t="shared" ref="BY50" si="321">IF(SUM(AO50)-SUM(F50)=0,"нд",SUM(AO50)-SUM(F50))</f>
        <v>нд</v>
      </c>
      <c r="BZ50" s="135" t="str">
        <f t="shared" si="21"/>
        <v>нд</v>
      </c>
      <c r="CA50" s="147"/>
    </row>
    <row r="51" spans="1:79" ht="47.25">
      <c r="A51" s="48" t="s">
        <v>269</v>
      </c>
      <c r="B51" s="49" t="s">
        <v>270</v>
      </c>
      <c r="C51" s="50" t="s">
        <v>99</v>
      </c>
      <c r="D51" s="8" t="str">
        <f t="shared" ref="D51:F51" si="322">IF(NOT(SUM(D52,D59)=0),SUM(D52,D59),"нд")</f>
        <v>нд</v>
      </c>
      <c r="E51" s="102" t="str">
        <f t="shared" ref="E51" si="323">IF(NOT(SUM(E52,E59)=0),SUM(E52,E59),"нд")</f>
        <v>нд</v>
      </c>
      <c r="F51" s="102" t="str">
        <f t="shared" si="322"/>
        <v>нд</v>
      </c>
      <c r="G51" s="102" t="str">
        <f t="shared" ref="G51:K51" si="324">IF(NOT(SUM(G52,G59)=0),SUM(G52,G59),"нд")</f>
        <v>нд</v>
      </c>
      <c r="H51" s="102" t="str">
        <f t="shared" si="324"/>
        <v>нд</v>
      </c>
      <c r="I51" s="102" t="str">
        <f t="shared" si="324"/>
        <v>нд</v>
      </c>
      <c r="J51" s="102" t="str">
        <f t="shared" si="324"/>
        <v>нд</v>
      </c>
      <c r="K51" s="103" t="str">
        <f t="shared" si="324"/>
        <v>нд</v>
      </c>
      <c r="L51" s="102" t="str">
        <f t="shared" ref="L51:AT51" si="325">IF(NOT(SUM(L52,L59)=0),SUM(L52,L59),"нд")</f>
        <v>нд</v>
      </c>
      <c r="M51" s="102" t="str">
        <f t="shared" ref="M51" si="326">IF(NOT(SUM(M52,M59)=0),SUM(M52,M59),"нд")</f>
        <v>нд</v>
      </c>
      <c r="N51" s="102" t="str">
        <f t="shared" si="325"/>
        <v>нд</v>
      </c>
      <c r="O51" s="102" t="str">
        <f t="shared" si="325"/>
        <v>нд</v>
      </c>
      <c r="P51" s="102" t="str">
        <f t="shared" si="325"/>
        <v>нд</v>
      </c>
      <c r="Q51" s="102" t="str">
        <f t="shared" si="325"/>
        <v>нд</v>
      </c>
      <c r="R51" s="102" t="str">
        <f t="shared" ref="R51" si="327">IF(NOT(SUM(R52,R59)=0),SUM(R52,R59),"нд")</f>
        <v>нд</v>
      </c>
      <c r="S51" s="102" t="str">
        <f t="shared" si="325"/>
        <v>нд</v>
      </c>
      <c r="T51" s="102" t="str">
        <f t="shared" ref="T51" si="328">IF(NOT(SUM(T52,T59)=0),SUM(T52,T59),"нд")</f>
        <v>нд</v>
      </c>
      <c r="U51" s="102" t="str">
        <f t="shared" si="325"/>
        <v>нд</v>
      </c>
      <c r="V51" s="102" t="str">
        <f t="shared" si="325"/>
        <v>нд</v>
      </c>
      <c r="W51" s="102" t="str">
        <f t="shared" ref="W51" si="329">IF(NOT(SUM(W52,W59)=0),SUM(W52,W59),"нд")</f>
        <v>нд</v>
      </c>
      <c r="X51" s="102" t="str">
        <f t="shared" si="325"/>
        <v>нд</v>
      </c>
      <c r="Y51" s="103" t="str">
        <f t="shared" si="325"/>
        <v>нд</v>
      </c>
      <c r="Z51" s="102" t="str">
        <f t="shared" si="325"/>
        <v>нд</v>
      </c>
      <c r="AA51" s="102" t="str">
        <f t="shared" ref="AA51:AB51" si="330">IF(NOT(SUM(AA52,AA59)=0),SUM(AA52,AA59),"нд")</f>
        <v>нд</v>
      </c>
      <c r="AB51" s="102" t="str">
        <f t="shared" si="330"/>
        <v>нд</v>
      </c>
      <c r="AC51" s="102" t="str">
        <f t="shared" si="325"/>
        <v>нд</v>
      </c>
      <c r="AD51" s="102" t="str">
        <f t="shared" ref="AD51" si="331">IF(NOT(SUM(AD52,AD59)=0),SUM(AD52,AD59),"нд")</f>
        <v>нд</v>
      </c>
      <c r="AE51" s="102" t="str">
        <f t="shared" si="325"/>
        <v>нд</v>
      </c>
      <c r="AF51" s="102" t="str">
        <f t="shared" ref="AF51" si="332">IF(NOT(SUM(AF52,AF59)=0),SUM(AF52,AF59),"нд")</f>
        <v>нд</v>
      </c>
      <c r="AG51" s="102" t="str">
        <f t="shared" si="325"/>
        <v>нд</v>
      </c>
      <c r="AH51" s="102" t="str">
        <f t="shared" ref="AH51" si="333">IF(NOT(SUM(AH52,AH59)=0),SUM(AH52,AH59),"нд")</f>
        <v>нд</v>
      </c>
      <c r="AI51" s="102" t="str">
        <f t="shared" si="325"/>
        <v>нд</v>
      </c>
      <c r="AJ51" s="102" t="str">
        <f t="shared" si="325"/>
        <v>нд</v>
      </c>
      <c r="AK51" s="102" t="str">
        <f t="shared" si="325"/>
        <v>нд</v>
      </c>
      <c r="AL51" s="102" t="str">
        <f t="shared" si="325"/>
        <v>нд</v>
      </c>
      <c r="AM51" s="102" t="str">
        <f t="shared" ref="AM51" si="334">IF(NOT(SUM(AM52,AM59)=0),SUM(AM52,AM59),"нд")</f>
        <v>нд</v>
      </c>
      <c r="AN51" s="102" t="str">
        <f t="shared" si="325"/>
        <v>нд</v>
      </c>
      <c r="AO51" s="102" t="str">
        <f t="shared" si="325"/>
        <v>нд</v>
      </c>
      <c r="AP51" s="102" t="str">
        <f t="shared" si="325"/>
        <v>нд</v>
      </c>
      <c r="AQ51" s="102" t="str">
        <f t="shared" si="325"/>
        <v>нд</v>
      </c>
      <c r="AR51" s="102" t="str">
        <f t="shared" si="325"/>
        <v>нд</v>
      </c>
      <c r="AS51" s="102" t="str">
        <f t="shared" si="325"/>
        <v>нд</v>
      </c>
      <c r="AT51" s="103" t="str">
        <f t="shared" si="325"/>
        <v>нд</v>
      </c>
      <c r="AU51" s="102" t="str">
        <f t="shared" ref="AU51:AZ51" si="335">IF(NOT(SUM(AU52,AU59)=0),SUM(AU52,AU59),"нд")</f>
        <v>нд</v>
      </c>
      <c r="AV51" s="102" t="str">
        <f t="shared" ref="AV51" si="336">IF(NOT(SUM(AV52,AV59)=0),SUM(AV52,AV59),"нд")</f>
        <v>нд</v>
      </c>
      <c r="AW51" s="102" t="str">
        <f t="shared" si="335"/>
        <v>нд</v>
      </c>
      <c r="AX51" s="102" t="str">
        <f t="shared" si="335"/>
        <v>нд</v>
      </c>
      <c r="AY51" s="102" t="str">
        <f t="shared" si="335"/>
        <v>нд</v>
      </c>
      <c r="AZ51" s="102" t="str">
        <f t="shared" si="335"/>
        <v>нд</v>
      </c>
      <c r="BA51" s="102" t="str">
        <f t="shared" ref="BA51:BG51" si="337">IF(NOT(SUM(BA52,BA59)=0),SUM(BA52,BA59),"нд")</f>
        <v>нд</v>
      </c>
      <c r="BB51" s="102" t="str">
        <f t="shared" si="337"/>
        <v>нд</v>
      </c>
      <c r="BC51" s="102" t="str">
        <f t="shared" si="337"/>
        <v>нд</v>
      </c>
      <c r="BD51" s="102" t="str">
        <f t="shared" si="337"/>
        <v>нд</v>
      </c>
      <c r="BE51" s="102" t="str">
        <f t="shared" si="337"/>
        <v>нд</v>
      </c>
      <c r="BF51" s="102" t="str">
        <f t="shared" si="337"/>
        <v>нд</v>
      </c>
      <c r="BG51" s="102" t="str">
        <f t="shared" si="337"/>
        <v>нд</v>
      </c>
      <c r="BH51" s="102" t="str">
        <f t="shared" ref="BH51:BW51" si="338">IF(NOT(SUM(BH52,BH59)=0),SUM(BH52,BH59),"нд")</f>
        <v>нд</v>
      </c>
      <c r="BI51" s="102" t="str">
        <f t="shared" si="338"/>
        <v>нд</v>
      </c>
      <c r="BJ51" s="102" t="str">
        <f t="shared" si="338"/>
        <v>нд</v>
      </c>
      <c r="BK51" s="102" t="str">
        <f t="shared" si="338"/>
        <v>нд</v>
      </c>
      <c r="BL51" s="102" t="str">
        <f t="shared" si="338"/>
        <v>нд</v>
      </c>
      <c r="BM51" s="102" t="str">
        <f t="shared" si="338"/>
        <v>нд</v>
      </c>
      <c r="BN51" s="102" t="str">
        <f t="shared" si="338"/>
        <v>нд</v>
      </c>
      <c r="BO51" s="102" t="str">
        <f t="shared" si="338"/>
        <v>нд</v>
      </c>
      <c r="BP51" s="102" t="str">
        <f t="shared" si="338"/>
        <v>нд</v>
      </c>
      <c r="BQ51" s="102" t="str">
        <f t="shared" si="338"/>
        <v>нд</v>
      </c>
      <c r="BR51" s="102" t="str">
        <f t="shared" si="338"/>
        <v>нд</v>
      </c>
      <c r="BS51" s="102" t="str">
        <f t="shared" si="338"/>
        <v>нд</v>
      </c>
      <c r="BT51" s="102" t="str">
        <f t="shared" si="338"/>
        <v>нд</v>
      </c>
      <c r="BU51" s="102" t="str">
        <f t="shared" si="338"/>
        <v>нд</v>
      </c>
      <c r="BV51" s="102" t="str">
        <f t="shared" si="338"/>
        <v>нд</v>
      </c>
      <c r="BW51" s="102" t="str">
        <f t="shared" si="338"/>
        <v>нд</v>
      </c>
      <c r="BX51" s="140" t="str">
        <f t="shared" si="19"/>
        <v>нд</v>
      </c>
      <c r="BY51" s="102" t="str">
        <f t="shared" ref="BY51" si="339">IF(NOT(SUM(BY52,BY59)=0),SUM(BY52,BY59),"нд")</f>
        <v>нд</v>
      </c>
      <c r="BZ51" s="135" t="str">
        <f t="shared" si="21"/>
        <v>нд</v>
      </c>
      <c r="CA51" s="147"/>
    </row>
    <row r="52" spans="1:79" ht="31.5">
      <c r="A52" s="51" t="s">
        <v>271</v>
      </c>
      <c r="B52" s="52" t="s">
        <v>272</v>
      </c>
      <c r="C52" s="53" t="s">
        <v>99</v>
      </c>
      <c r="D52" s="9" t="str">
        <f t="shared" ref="D52:F52" si="340">IF(NOT(SUM(D53,D55,D57)=0),SUM(D53,D55,D57),"нд")</f>
        <v>нд</v>
      </c>
      <c r="E52" s="53" t="str">
        <f t="shared" ref="E52" si="341">IF(NOT(SUM(E53,E55,E57)=0),SUM(E53,E55,E57),"нд")</f>
        <v>нд</v>
      </c>
      <c r="F52" s="53" t="str">
        <f t="shared" si="340"/>
        <v>нд</v>
      </c>
      <c r="G52" s="53" t="str">
        <f t="shared" ref="G52:K52" si="342">IF(NOT(SUM(G53,G55,G57)=0),SUM(G53,G55,G57),"нд")</f>
        <v>нд</v>
      </c>
      <c r="H52" s="53" t="str">
        <f t="shared" si="342"/>
        <v>нд</v>
      </c>
      <c r="I52" s="53" t="str">
        <f t="shared" si="342"/>
        <v>нд</v>
      </c>
      <c r="J52" s="53" t="str">
        <f t="shared" si="342"/>
        <v>нд</v>
      </c>
      <c r="K52" s="104" t="str">
        <f t="shared" si="342"/>
        <v>нд</v>
      </c>
      <c r="L52" s="53" t="str">
        <f t="shared" ref="L52:AT52" si="343">IF(NOT(SUM(L53,L55,L57)=0),SUM(L53,L55,L57),"нд")</f>
        <v>нд</v>
      </c>
      <c r="M52" s="53" t="str">
        <f t="shared" ref="M52" si="344">IF(NOT(SUM(M53,M55,M57)=0),SUM(M53,M55,M57),"нд")</f>
        <v>нд</v>
      </c>
      <c r="N52" s="53" t="str">
        <f t="shared" si="343"/>
        <v>нд</v>
      </c>
      <c r="O52" s="53" t="str">
        <f t="shared" si="343"/>
        <v>нд</v>
      </c>
      <c r="P52" s="53" t="str">
        <f t="shared" si="343"/>
        <v>нд</v>
      </c>
      <c r="Q52" s="53" t="str">
        <f t="shared" si="343"/>
        <v>нд</v>
      </c>
      <c r="R52" s="53" t="str">
        <f t="shared" ref="R52" si="345">IF(NOT(SUM(R53,R55,R57)=0),SUM(R53,R55,R57),"нд")</f>
        <v>нд</v>
      </c>
      <c r="S52" s="53" t="str">
        <f t="shared" si="343"/>
        <v>нд</v>
      </c>
      <c r="T52" s="53" t="str">
        <f t="shared" ref="T52" si="346">IF(NOT(SUM(T53,T55,T57)=0),SUM(T53,T55,T57),"нд")</f>
        <v>нд</v>
      </c>
      <c r="U52" s="53" t="str">
        <f t="shared" si="343"/>
        <v>нд</v>
      </c>
      <c r="V52" s="53" t="str">
        <f t="shared" si="343"/>
        <v>нд</v>
      </c>
      <c r="W52" s="53" t="str">
        <f t="shared" ref="W52" si="347">IF(NOT(SUM(W53,W55,W57)=0),SUM(W53,W55,W57),"нд")</f>
        <v>нд</v>
      </c>
      <c r="X52" s="53" t="str">
        <f t="shared" si="343"/>
        <v>нд</v>
      </c>
      <c r="Y52" s="104" t="str">
        <f t="shared" si="343"/>
        <v>нд</v>
      </c>
      <c r="Z52" s="53" t="str">
        <f t="shared" si="343"/>
        <v>нд</v>
      </c>
      <c r="AA52" s="53" t="str">
        <f t="shared" ref="AA52:AB52" si="348">IF(NOT(SUM(AA53,AA55,AA57)=0),SUM(AA53,AA55,AA57),"нд")</f>
        <v>нд</v>
      </c>
      <c r="AB52" s="53" t="str">
        <f t="shared" si="348"/>
        <v>нд</v>
      </c>
      <c r="AC52" s="53" t="str">
        <f t="shared" si="343"/>
        <v>нд</v>
      </c>
      <c r="AD52" s="53" t="str">
        <f t="shared" ref="AD52" si="349">IF(NOT(SUM(AD53,AD55,AD57)=0),SUM(AD53,AD55,AD57),"нд")</f>
        <v>нд</v>
      </c>
      <c r="AE52" s="53" t="str">
        <f t="shared" si="343"/>
        <v>нд</v>
      </c>
      <c r="AF52" s="53" t="str">
        <f t="shared" ref="AF52" si="350">IF(NOT(SUM(AF53,AF55,AF57)=0),SUM(AF53,AF55,AF57),"нд")</f>
        <v>нд</v>
      </c>
      <c r="AG52" s="53" t="str">
        <f t="shared" si="343"/>
        <v>нд</v>
      </c>
      <c r="AH52" s="53" t="str">
        <f t="shared" ref="AH52" si="351">IF(NOT(SUM(AH53,AH55,AH57)=0),SUM(AH53,AH55,AH57),"нд")</f>
        <v>нд</v>
      </c>
      <c r="AI52" s="53" t="str">
        <f t="shared" si="343"/>
        <v>нд</v>
      </c>
      <c r="AJ52" s="53" t="str">
        <f t="shared" si="343"/>
        <v>нд</v>
      </c>
      <c r="AK52" s="53" t="str">
        <f t="shared" si="343"/>
        <v>нд</v>
      </c>
      <c r="AL52" s="53" t="str">
        <f t="shared" si="343"/>
        <v>нд</v>
      </c>
      <c r="AM52" s="53" t="str">
        <f t="shared" ref="AM52" si="352">IF(NOT(SUM(AM53,AM55,AM57)=0),SUM(AM53,AM55,AM57),"нд")</f>
        <v>нд</v>
      </c>
      <c r="AN52" s="53" t="str">
        <f t="shared" si="343"/>
        <v>нд</v>
      </c>
      <c r="AO52" s="53" t="str">
        <f t="shared" si="343"/>
        <v>нд</v>
      </c>
      <c r="AP52" s="53" t="str">
        <f t="shared" si="343"/>
        <v>нд</v>
      </c>
      <c r="AQ52" s="53" t="str">
        <f t="shared" si="343"/>
        <v>нд</v>
      </c>
      <c r="AR52" s="53" t="str">
        <f t="shared" si="343"/>
        <v>нд</v>
      </c>
      <c r="AS52" s="53" t="str">
        <f t="shared" si="343"/>
        <v>нд</v>
      </c>
      <c r="AT52" s="104" t="str">
        <f t="shared" si="343"/>
        <v>нд</v>
      </c>
      <c r="AU52" s="53" t="str">
        <f t="shared" ref="AU52:AZ52" si="353">IF(NOT(SUM(AU53,AU55,AU57)=0),SUM(AU53,AU55,AU57),"нд")</f>
        <v>нд</v>
      </c>
      <c r="AV52" s="53" t="str">
        <f t="shared" ref="AV52" si="354">IF(NOT(SUM(AV53,AV55,AV57)=0),SUM(AV53,AV55,AV57),"нд")</f>
        <v>нд</v>
      </c>
      <c r="AW52" s="53" t="str">
        <f t="shared" si="353"/>
        <v>нд</v>
      </c>
      <c r="AX52" s="53" t="str">
        <f t="shared" si="353"/>
        <v>нд</v>
      </c>
      <c r="AY52" s="53" t="str">
        <f t="shared" si="353"/>
        <v>нд</v>
      </c>
      <c r="AZ52" s="53" t="str">
        <f t="shared" si="353"/>
        <v>нд</v>
      </c>
      <c r="BA52" s="53" t="str">
        <f t="shared" ref="BA52:BG52" si="355">IF(NOT(SUM(BA53,BA55,BA57)=0),SUM(BA53,BA55,BA57),"нд")</f>
        <v>нд</v>
      </c>
      <c r="BB52" s="53" t="str">
        <f t="shared" si="355"/>
        <v>нд</v>
      </c>
      <c r="BC52" s="53" t="str">
        <f t="shared" si="355"/>
        <v>нд</v>
      </c>
      <c r="BD52" s="53" t="str">
        <f t="shared" si="355"/>
        <v>нд</v>
      </c>
      <c r="BE52" s="53" t="str">
        <f t="shared" si="355"/>
        <v>нд</v>
      </c>
      <c r="BF52" s="53" t="str">
        <f t="shared" si="355"/>
        <v>нд</v>
      </c>
      <c r="BG52" s="53" t="str">
        <f t="shared" si="355"/>
        <v>нд</v>
      </c>
      <c r="BH52" s="53" t="str">
        <f t="shared" ref="BH52:BW52" si="356">IF(NOT(SUM(BH53,BH55,BH57)=0),SUM(BH53,BH55,BH57),"нд")</f>
        <v>нд</v>
      </c>
      <c r="BI52" s="53" t="str">
        <f t="shared" si="356"/>
        <v>нд</v>
      </c>
      <c r="BJ52" s="53" t="str">
        <f t="shared" si="356"/>
        <v>нд</v>
      </c>
      <c r="BK52" s="53" t="str">
        <f t="shared" si="356"/>
        <v>нд</v>
      </c>
      <c r="BL52" s="53" t="str">
        <f t="shared" si="356"/>
        <v>нд</v>
      </c>
      <c r="BM52" s="53" t="str">
        <f t="shared" si="356"/>
        <v>нд</v>
      </c>
      <c r="BN52" s="53" t="str">
        <f t="shared" si="356"/>
        <v>нд</v>
      </c>
      <c r="BO52" s="53" t="str">
        <f t="shared" si="356"/>
        <v>нд</v>
      </c>
      <c r="BP52" s="53" t="str">
        <f t="shared" si="356"/>
        <v>нд</v>
      </c>
      <c r="BQ52" s="53" t="str">
        <f t="shared" si="356"/>
        <v>нд</v>
      </c>
      <c r="BR52" s="53" t="str">
        <f t="shared" si="356"/>
        <v>нд</v>
      </c>
      <c r="BS52" s="53" t="str">
        <f t="shared" si="356"/>
        <v>нд</v>
      </c>
      <c r="BT52" s="53" t="str">
        <f t="shared" si="356"/>
        <v>нд</v>
      </c>
      <c r="BU52" s="53" t="str">
        <f t="shared" si="356"/>
        <v>нд</v>
      </c>
      <c r="BV52" s="53" t="str">
        <f t="shared" si="356"/>
        <v>нд</v>
      </c>
      <c r="BW52" s="53" t="str">
        <f t="shared" si="356"/>
        <v>нд</v>
      </c>
      <c r="BX52" s="138" t="str">
        <f t="shared" si="19"/>
        <v>нд</v>
      </c>
      <c r="BY52" s="53" t="str">
        <f t="shared" ref="BY52" si="357">IF(NOT(SUM(BY53,BY55,BY57)=0),SUM(BY53,BY55,BY57),"нд")</f>
        <v>нд</v>
      </c>
      <c r="BZ52" s="135" t="str">
        <f t="shared" si="21"/>
        <v>нд</v>
      </c>
      <c r="CA52" s="147"/>
    </row>
    <row r="53" spans="1:79" ht="94.5">
      <c r="A53" s="57" t="s">
        <v>273</v>
      </c>
      <c r="B53" s="58" t="s">
        <v>274</v>
      </c>
      <c r="C53" s="59" t="s">
        <v>99</v>
      </c>
      <c r="D53" s="12" t="str">
        <f t="shared" ref="D53" si="358">IF(NOT(SUM(D54)=0),SUM(D54),"нд")</f>
        <v>нд</v>
      </c>
      <c r="E53" s="59" t="str">
        <f t="shared" ref="E53:K53" si="359">IF(NOT(SUM(E54)=0),SUM(E54),"нд")</f>
        <v>нд</v>
      </c>
      <c r="F53" s="59" t="str">
        <f t="shared" si="359"/>
        <v>нд</v>
      </c>
      <c r="G53" s="59" t="str">
        <f t="shared" si="359"/>
        <v>нд</v>
      </c>
      <c r="H53" s="59" t="str">
        <f t="shared" si="359"/>
        <v>нд</v>
      </c>
      <c r="I53" s="59" t="str">
        <f t="shared" si="359"/>
        <v>нд</v>
      </c>
      <c r="J53" s="59" t="str">
        <f t="shared" si="359"/>
        <v>нд</v>
      </c>
      <c r="K53" s="109" t="str">
        <f t="shared" si="359"/>
        <v>нд</v>
      </c>
      <c r="L53" s="59" t="str">
        <f t="shared" ref="L53:AT53" si="360">IF(NOT(SUM(L54)=0),SUM(L54),"нд")</f>
        <v>нд</v>
      </c>
      <c r="M53" s="59" t="str">
        <f t="shared" si="360"/>
        <v>нд</v>
      </c>
      <c r="N53" s="59" t="str">
        <f t="shared" si="360"/>
        <v>нд</v>
      </c>
      <c r="O53" s="59" t="str">
        <f t="shared" si="360"/>
        <v>нд</v>
      </c>
      <c r="P53" s="59" t="str">
        <f t="shared" si="360"/>
        <v>нд</v>
      </c>
      <c r="Q53" s="59" t="str">
        <f t="shared" si="360"/>
        <v>нд</v>
      </c>
      <c r="R53" s="59" t="str">
        <f t="shared" si="360"/>
        <v>нд</v>
      </c>
      <c r="S53" s="59" t="str">
        <f t="shared" si="360"/>
        <v>нд</v>
      </c>
      <c r="T53" s="59" t="str">
        <f t="shared" si="360"/>
        <v>нд</v>
      </c>
      <c r="U53" s="59" t="str">
        <f t="shared" si="360"/>
        <v>нд</v>
      </c>
      <c r="V53" s="59" t="str">
        <f t="shared" si="360"/>
        <v>нд</v>
      </c>
      <c r="W53" s="59" t="str">
        <f t="shared" si="360"/>
        <v>нд</v>
      </c>
      <c r="X53" s="59" t="str">
        <f t="shared" si="360"/>
        <v>нд</v>
      </c>
      <c r="Y53" s="109" t="str">
        <f t="shared" si="360"/>
        <v>нд</v>
      </c>
      <c r="Z53" s="59" t="str">
        <f t="shared" si="360"/>
        <v>нд</v>
      </c>
      <c r="AA53" s="59" t="str">
        <f t="shared" si="360"/>
        <v>нд</v>
      </c>
      <c r="AB53" s="59" t="str">
        <f t="shared" si="360"/>
        <v>нд</v>
      </c>
      <c r="AC53" s="59" t="str">
        <f t="shared" si="360"/>
        <v>нд</v>
      </c>
      <c r="AD53" s="59" t="str">
        <f t="shared" si="360"/>
        <v>нд</v>
      </c>
      <c r="AE53" s="59" t="str">
        <f t="shared" si="360"/>
        <v>нд</v>
      </c>
      <c r="AF53" s="59" t="str">
        <f t="shared" si="360"/>
        <v>нд</v>
      </c>
      <c r="AG53" s="59" t="str">
        <f t="shared" si="360"/>
        <v>нд</v>
      </c>
      <c r="AH53" s="59" t="str">
        <f t="shared" si="360"/>
        <v>нд</v>
      </c>
      <c r="AI53" s="59" t="str">
        <f t="shared" si="360"/>
        <v>нд</v>
      </c>
      <c r="AJ53" s="59" t="str">
        <f t="shared" si="360"/>
        <v>нд</v>
      </c>
      <c r="AK53" s="59" t="str">
        <f t="shared" si="360"/>
        <v>нд</v>
      </c>
      <c r="AL53" s="59" t="str">
        <f t="shared" si="360"/>
        <v>нд</v>
      </c>
      <c r="AM53" s="59" t="str">
        <f t="shared" si="360"/>
        <v>нд</v>
      </c>
      <c r="AN53" s="59" t="str">
        <f t="shared" si="360"/>
        <v>нд</v>
      </c>
      <c r="AO53" s="59" t="str">
        <f t="shared" si="360"/>
        <v>нд</v>
      </c>
      <c r="AP53" s="59" t="str">
        <f t="shared" si="360"/>
        <v>нд</v>
      </c>
      <c r="AQ53" s="59" t="str">
        <f t="shared" si="360"/>
        <v>нд</v>
      </c>
      <c r="AR53" s="59" t="str">
        <f t="shared" si="360"/>
        <v>нд</v>
      </c>
      <c r="AS53" s="59" t="str">
        <f t="shared" si="360"/>
        <v>нд</v>
      </c>
      <c r="AT53" s="109" t="str">
        <f t="shared" si="360"/>
        <v>нд</v>
      </c>
      <c r="AU53" s="59" t="str">
        <f t="shared" ref="AU53:BY53" si="361">IF(NOT(SUM(AU54)=0),SUM(AU54),"нд")</f>
        <v>нд</v>
      </c>
      <c r="AV53" s="59" t="str">
        <f t="shared" si="361"/>
        <v>нд</v>
      </c>
      <c r="AW53" s="59" t="str">
        <f t="shared" si="361"/>
        <v>нд</v>
      </c>
      <c r="AX53" s="59" t="str">
        <f t="shared" si="361"/>
        <v>нд</v>
      </c>
      <c r="AY53" s="59" t="str">
        <f t="shared" si="361"/>
        <v>нд</v>
      </c>
      <c r="AZ53" s="59" t="str">
        <f t="shared" si="361"/>
        <v>нд</v>
      </c>
      <c r="BA53" s="59" t="str">
        <f t="shared" si="361"/>
        <v>нд</v>
      </c>
      <c r="BB53" s="59" t="str">
        <f t="shared" si="361"/>
        <v>нд</v>
      </c>
      <c r="BC53" s="59" t="str">
        <f t="shared" si="361"/>
        <v>нд</v>
      </c>
      <c r="BD53" s="59" t="str">
        <f t="shared" si="361"/>
        <v>нд</v>
      </c>
      <c r="BE53" s="59" t="str">
        <f t="shared" si="361"/>
        <v>нд</v>
      </c>
      <c r="BF53" s="59" t="str">
        <f t="shared" si="361"/>
        <v>нд</v>
      </c>
      <c r="BG53" s="59" t="str">
        <f t="shared" si="361"/>
        <v>нд</v>
      </c>
      <c r="BH53" s="59" t="str">
        <f t="shared" si="361"/>
        <v>нд</v>
      </c>
      <c r="BI53" s="59" t="str">
        <f t="shared" si="361"/>
        <v>нд</v>
      </c>
      <c r="BJ53" s="59" t="str">
        <f t="shared" si="361"/>
        <v>нд</v>
      </c>
      <c r="BK53" s="59" t="str">
        <f t="shared" si="361"/>
        <v>нд</v>
      </c>
      <c r="BL53" s="59" t="str">
        <f t="shared" si="361"/>
        <v>нд</v>
      </c>
      <c r="BM53" s="59" t="str">
        <f t="shared" si="361"/>
        <v>нд</v>
      </c>
      <c r="BN53" s="59" t="str">
        <f t="shared" si="361"/>
        <v>нд</v>
      </c>
      <c r="BO53" s="59" t="str">
        <f t="shared" si="361"/>
        <v>нд</v>
      </c>
      <c r="BP53" s="59" t="str">
        <f t="shared" si="361"/>
        <v>нд</v>
      </c>
      <c r="BQ53" s="59" t="str">
        <f t="shared" si="361"/>
        <v>нд</v>
      </c>
      <c r="BR53" s="59" t="str">
        <f t="shared" si="361"/>
        <v>нд</v>
      </c>
      <c r="BS53" s="59" t="str">
        <f t="shared" si="361"/>
        <v>нд</v>
      </c>
      <c r="BT53" s="59" t="str">
        <f t="shared" si="361"/>
        <v>нд</v>
      </c>
      <c r="BU53" s="59" t="str">
        <f t="shared" si="361"/>
        <v>нд</v>
      </c>
      <c r="BV53" s="59" t="str">
        <f t="shared" si="361"/>
        <v>нд</v>
      </c>
      <c r="BW53" s="59" t="str">
        <f t="shared" si="361"/>
        <v>нд</v>
      </c>
      <c r="BX53" s="141" t="str">
        <f t="shared" si="19"/>
        <v>нд</v>
      </c>
      <c r="BY53" s="59" t="str">
        <f t="shared" si="361"/>
        <v>нд</v>
      </c>
      <c r="BZ53" s="135" t="str">
        <f t="shared" si="21"/>
        <v>нд</v>
      </c>
      <c r="CA53" s="147"/>
    </row>
    <row r="54" spans="1:79">
      <c r="A54" s="42" t="s">
        <v>100</v>
      </c>
      <c r="B54" s="42" t="s">
        <v>100</v>
      </c>
      <c r="C54" s="42" t="s">
        <v>100</v>
      </c>
      <c r="D54" s="6" t="s">
        <v>100</v>
      </c>
      <c r="E54" s="64" t="str">
        <f t="shared" ref="E54:K54" si="362">IF(NOT(SUM(L54,S54,Z54,AG54)=0),SUM(L54,S54,Z54,AG54),"нд")</f>
        <v>нд</v>
      </c>
      <c r="F54" s="64" t="str">
        <f t="shared" si="362"/>
        <v>нд</v>
      </c>
      <c r="G54" s="64" t="str">
        <f t="shared" si="362"/>
        <v>нд</v>
      </c>
      <c r="H54" s="64" t="str">
        <f t="shared" si="362"/>
        <v>нд</v>
      </c>
      <c r="I54" s="64" t="str">
        <f t="shared" si="362"/>
        <v>нд</v>
      </c>
      <c r="J54" s="64" t="str">
        <f t="shared" si="362"/>
        <v>нд</v>
      </c>
      <c r="K54" s="112" t="str">
        <f t="shared" si="362"/>
        <v>нд</v>
      </c>
      <c r="L54" s="42" t="s">
        <v>100</v>
      </c>
      <c r="M54" s="42" t="s">
        <v>100</v>
      </c>
      <c r="N54" s="42" t="s">
        <v>100</v>
      </c>
      <c r="O54" s="42" t="s">
        <v>100</v>
      </c>
      <c r="P54" s="42" t="s">
        <v>100</v>
      </c>
      <c r="Q54" s="42" t="s">
        <v>100</v>
      </c>
      <c r="R54" s="42" t="s">
        <v>100</v>
      </c>
      <c r="S54" s="42" t="s">
        <v>100</v>
      </c>
      <c r="T54" s="42" t="s">
        <v>100</v>
      </c>
      <c r="U54" s="42" t="s">
        <v>100</v>
      </c>
      <c r="V54" s="42" t="s">
        <v>100</v>
      </c>
      <c r="W54" s="42" t="s">
        <v>100</v>
      </c>
      <c r="X54" s="42" t="s">
        <v>100</v>
      </c>
      <c r="Y54" s="108" t="s">
        <v>100</v>
      </c>
      <c r="Z54" s="42" t="s">
        <v>100</v>
      </c>
      <c r="AA54" s="42" t="s">
        <v>100</v>
      </c>
      <c r="AB54" s="42" t="s">
        <v>100</v>
      </c>
      <c r="AC54" s="42" t="s">
        <v>100</v>
      </c>
      <c r="AD54" s="42" t="s">
        <v>100</v>
      </c>
      <c r="AE54" s="42" t="s">
        <v>100</v>
      </c>
      <c r="AF54" s="42" t="s">
        <v>100</v>
      </c>
      <c r="AG54" s="42" t="s">
        <v>100</v>
      </c>
      <c r="AH54" s="42" t="s">
        <v>100</v>
      </c>
      <c r="AI54" s="42" t="s">
        <v>100</v>
      </c>
      <c r="AJ54" s="42" t="s">
        <v>100</v>
      </c>
      <c r="AK54" s="42" t="s">
        <v>100</v>
      </c>
      <c r="AL54" s="42" t="s">
        <v>100</v>
      </c>
      <c r="AM54" s="42" t="s">
        <v>100</v>
      </c>
      <c r="AN54" s="64" t="str">
        <f t="shared" ref="AN54:AT54" si="363">IF(NOT(SUM(AU54,BB54,BI54,BP54)=0),SUM(AU54,BB54,BI54,BP54),"нд")</f>
        <v>нд</v>
      </c>
      <c r="AO54" s="64" t="str">
        <f t="shared" si="363"/>
        <v>нд</v>
      </c>
      <c r="AP54" s="64" t="str">
        <f t="shared" si="363"/>
        <v>нд</v>
      </c>
      <c r="AQ54" s="64" t="str">
        <f t="shared" si="363"/>
        <v>нд</v>
      </c>
      <c r="AR54" s="64" t="str">
        <f t="shared" si="363"/>
        <v>нд</v>
      </c>
      <c r="AS54" s="64" t="str">
        <f t="shared" si="363"/>
        <v>нд</v>
      </c>
      <c r="AT54" s="112" t="str">
        <f t="shared" si="363"/>
        <v>нд</v>
      </c>
      <c r="AU54" s="42" t="s">
        <v>100</v>
      </c>
      <c r="AV54" s="42" t="s">
        <v>100</v>
      </c>
      <c r="AW54" s="42" t="s">
        <v>100</v>
      </c>
      <c r="AX54" s="42" t="s">
        <v>100</v>
      </c>
      <c r="AY54" s="42" t="s">
        <v>100</v>
      </c>
      <c r="AZ54" s="42" t="s">
        <v>100</v>
      </c>
      <c r="BA54" s="42" t="s">
        <v>100</v>
      </c>
      <c r="BB54" s="42" t="s">
        <v>100</v>
      </c>
      <c r="BC54" s="42" t="s">
        <v>100</v>
      </c>
      <c r="BD54" s="42" t="s">
        <v>100</v>
      </c>
      <c r="BE54" s="42" t="s">
        <v>100</v>
      </c>
      <c r="BF54" s="42" t="s">
        <v>100</v>
      </c>
      <c r="BG54" s="42" t="s">
        <v>100</v>
      </c>
      <c r="BH54" s="42" t="s">
        <v>100</v>
      </c>
      <c r="BI54" s="42" t="s">
        <v>100</v>
      </c>
      <c r="BJ54" s="42" t="s">
        <v>100</v>
      </c>
      <c r="BK54" s="42" t="s">
        <v>100</v>
      </c>
      <c r="BL54" s="42" t="s">
        <v>100</v>
      </c>
      <c r="BM54" s="42" t="s">
        <v>100</v>
      </c>
      <c r="BN54" s="42" t="s">
        <v>100</v>
      </c>
      <c r="BO54" s="42" t="s">
        <v>100</v>
      </c>
      <c r="BP54" s="42" t="s">
        <v>100</v>
      </c>
      <c r="BQ54" s="42" t="s">
        <v>100</v>
      </c>
      <c r="BR54" s="42" t="s">
        <v>100</v>
      </c>
      <c r="BS54" s="42" t="s">
        <v>100</v>
      </c>
      <c r="BT54" s="42" t="s">
        <v>100</v>
      </c>
      <c r="BU54" s="42" t="s">
        <v>100</v>
      </c>
      <c r="BV54" s="42" t="s">
        <v>100</v>
      </c>
      <c r="BW54" s="139" t="str">
        <f t="shared" ref="BW54" si="364">IF(SUM(AN54)-SUM(E54)=0,"нд",SUM(AN54)-SUM(F54))</f>
        <v>нд</v>
      </c>
      <c r="BX54" s="135" t="str">
        <f t="shared" ref="BX54" si="365">IF(AND(NOT(SUM(BW54)=0),NOT(SUM(E54)=0)),ROUND(SUM(BW54)/SUM(E54)*100,2),"нд")</f>
        <v>нд</v>
      </c>
      <c r="BY54" s="139" t="str">
        <f t="shared" ref="BY54" si="366">IF(SUM(AO54)-SUM(F54)=0,"нд",SUM(AO54)-SUM(F54))</f>
        <v>нд</v>
      </c>
      <c r="BZ54" s="135" t="str">
        <f t="shared" si="21"/>
        <v>нд</v>
      </c>
      <c r="CA54" s="147"/>
    </row>
    <row r="55" spans="1:79" ht="78.75">
      <c r="A55" s="57" t="s">
        <v>275</v>
      </c>
      <c r="B55" s="58" t="s">
        <v>276</v>
      </c>
      <c r="C55" s="59" t="s">
        <v>99</v>
      </c>
      <c r="D55" s="12" t="str">
        <f t="shared" ref="D55:K55" si="367">IF(NOT(SUM(D56)=0),SUM(D56),"нд")</f>
        <v>нд</v>
      </c>
      <c r="E55" s="59" t="str">
        <f t="shared" si="367"/>
        <v>нд</v>
      </c>
      <c r="F55" s="59" t="str">
        <f t="shared" si="367"/>
        <v>нд</v>
      </c>
      <c r="G55" s="59" t="str">
        <f t="shared" si="367"/>
        <v>нд</v>
      </c>
      <c r="H55" s="59" t="str">
        <f t="shared" si="367"/>
        <v>нд</v>
      </c>
      <c r="I55" s="59" t="str">
        <f t="shared" si="367"/>
        <v>нд</v>
      </c>
      <c r="J55" s="59" t="str">
        <f t="shared" si="367"/>
        <v>нд</v>
      </c>
      <c r="K55" s="109" t="str">
        <f t="shared" si="367"/>
        <v>нд</v>
      </c>
      <c r="L55" s="59" t="str">
        <f t="shared" ref="L55:AT55" si="368">IF(NOT(SUM(L56)=0),SUM(L56),"нд")</f>
        <v>нд</v>
      </c>
      <c r="M55" s="59" t="str">
        <f t="shared" si="368"/>
        <v>нд</v>
      </c>
      <c r="N55" s="59" t="str">
        <f t="shared" si="368"/>
        <v>нд</v>
      </c>
      <c r="O55" s="59" t="str">
        <f t="shared" si="368"/>
        <v>нд</v>
      </c>
      <c r="P55" s="59" t="str">
        <f t="shared" si="368"/>
        <v>нд</v>
      </c>
      <c r="Q55" s="59" t="str">
        <f t="shared" si="368"/>
        <v>нд</v>
      </c>
      <c r="R55" s="59" t="str">
        <f t="shared" si="368"/>
        <v>нд</v>
      </c>
      <c r="S55" s="59" t="str">
        <f t="shared" si="368"/>
        <v>нд</v>
      </c>
      <c r="T55" s="59" t="str">
        <f t="shared" si="368"/>
        <v>нд</v>
      </c>
      <c r="U55" s="59" t="str">
        <f t="shared" si="368"/>
        <v>нд</v>
      </c>
      <c r="V55" s="59" t="str">
        <f t="shared" si="368"/>
        <v>нд</v>
      </c>
      <c r="W55" s="59" t="str">
        <f t="shared" si="368"/>
        <v>нд</v>
      </c>
      <c r="X55" s="59" t="str">
        <f t="shared" si="368"/>
        <v>нд</v>
      </c>
      <c r="Y55" s="109" t="str">
        <f t="shared" si="368"/>
        <v>нд</v>
      </c>
      <c r="Z55" s="59" t="str">
        <f t="shared" si="368"/>
        <v>нд</v>
      </c>
      <c r="AA55" s="59" t="str">
        <f t="shared" si="368"/>
        <v>нд</v>
      </c>
      <c r="AB55" s="59" t="str">
        <f t="shared" si="368"/>
        <v>нд</v>
      </c>
      <c r="AC55" s="59" t="str">
        <f t="shared" si="368"/>
        <v>нд</v>
      </c>
      <c r="AD55" s="59" t="str">
        <f t="shared" si="368"/>
        <v>нд</v>
      </c>
      <c r="AE55" s="59" t="str">
        <f t="shared" si="368"/>
        <v>нд</v>
      </c>
      <c r="AF55" s="59" t="str">
        <f t="shared" si="368"/>
        <v>нд</v>
      </c>
      <c r="AG55" s="59" t="str">
        <f t="shared" si="368"/>
        <v>нд</v>
      </c>
      <c r="AH55" s="59" t="str">
        <f t="shared" si="368"/>
        <v>нд</v>
      </c>
      <c r="AI55" s="59" t="str">
        <f t="shared" si="368"/>
        <v>нд</v>
      </c>
      <c r="AJ55" s="59" t="str">
        <f t="shared" si="368"/>
        <v>нд</v>
      </c>
      <c r="AK55" s="59" t="str">
        <f t="shared" si="368"/>
        <v>нд</v>
      </c>
      <c r="AL55" s="59" t="str">
        <f t="shared" si="368"/>
        <v>нд</v>
      </c>
      <c r="AM55" s="59" t="str">
        <f t="shared" si="368"/>
        <v>нд</v>
      </c>
      <c r="AN55" s="59" t="str">
        <f t="shared" si="368"/>
        <v>нд</v>
      </c>
      <c r="AO55" s="59" t="str">
        <f t="shared" si="368"/>
        <v>нд</v>
      </c>
      <c r="AP55" s="59" t="str">
        <f t="shared" si="368"/>
        <v>нд</v>
      </c>
      <c r="AQ55" s="59" t="str">
        <f t="shared" si="368"/>
        <v>нд</v>
      </c>
      <c r="AR55" s="59" t="str">
        <f t="shared" si="368"/>
        <v>нд</v>
      </c>
      <c r="AS55" s="59" t="str">
        <f t="shared" si="368"/>
        <v>нд</v>
      </c>
      <c r="AT55" s="109" t="str">
        <f t="shared" si="368"/>
        <v>нд</v>
      </c>
      <c r="AU55" s="59" t="str">
        <f t="shared" ref="AU55:BY55" si="369">IF(NOT(SUM(AU56)=0),SUM(AU56),"нд")</f>
        <v>нд</v>
      </c>
      <c r="AV55" s="59" t="str">
        <f t="shared" si="369"/>
        <v>нд</v>
      </c>
      <c r="AW55" s="59" t="str">
        <f t="shared" si="369"/>
        <v>нд</v>
      </c>
      <c r="AX55" s="59" t="str">
        <f t="shared" si="369"/>
        <v>нд</v>
      </c>
      <c r="AY55" s="59" t="str">
        <f t="shared" si="369"/>
        <v>нд</v>
      </c>
      <c r="AZ55" s="59" t="str">
        <f t="shared" si="369"/>
        <v>нд</v>
      </c>
      <c r="BA55" s="59" t="str">
        <f t="shared" si="369"/>
        <v>нд</v>
      </c>
      <c r="BB55" s="59" t="str">
        <f t="shared" si="369"/>
        <v>нд</v>
      </c>
      <c r="BC55" s="59" t="str">
        <f t="shared" si="369"/>
        <v>нд</v>
      </c>
      <c r="BD55" s="59" t="str">
        <f t="shared" si="369"/>
        <v>нд</v>
      </c>
      <c r="BE55" s="59" t="str">
        <f t="shared" si="369"/>
        <v>нд</v>
      </c>
      <c r="BF55" s="59" t="str">
        <f t="shared" si="369"/>
        <v>нд</v>
      </c>
      <c r="BG55" s="59" t="str">
        <f t="shared" si="369"/>
        <v>нд</v>
      </c>
      <c r="BH55" s="59" t="str">
        <f t="shared" si="369"/>
        <v>нд</v>
      </c>
      <c r="BI55" s="59" t="str">
        <f t="shared" si="369"/>
        <v>нд</v>
      </c>
      <c r="BJ55" s="59" t="str">
        <f t="shared" si="369"/>
        <v>нд</v>
      </c>
      <c r="BK55" s="59" t="str">
        <f t="shared" si="369"/>
        <v>нд</v>
      </c>
      <c r="BL55" s="59" t="str">
        <f t="shared" si="369"/>
        <v>нд</v>
      </c>
      <c r="BM55" s="59" t="str">
        <f t="shared" si="369"/>
        <v>нд</v>
      </c>
      <c r="BN55" s="59" t="str">
        <f t="shared" si="369"/>
        <v>нд</v>
      </c>
      <c r="BO55" s="59" t="str">
        <f t="shared" si="369"/>
        <v>нд</v>
      </c>
      <c r="BP55" s="59" t="str">
        <f t="shared" si="369"/>
        <v>нд</v>
      </c>
      <c r="BQ55" s="59" t="str">
        <f t="shared" si="369"/>
        <v>нд</v>
      </c>
      <c r="BR55" s="59" t="str">
        <f t="shared" si="369"/>
        <v>нд</v>
      </c>
      <c r="BS55" s="59" t="str">
        <f t="shared" si="369"/>
        <v>нд</v>
      </c>
      <c r="BT55" s="59" t="str">
        <f t="shared" si="369"/>
        <v>нд</v>
      </c>
      <c r="BU55" s="59" t="str">
        <f t="shared" si="369"/>
        <v>нд</v>
      </c>
      <c r="BV55" s="59" t="str">
        <f t="shared" si="369"/>
        <v>нд</v>
      </c>
      <c r="BW55" s="59" t="str">
        <f t="shared" si="369"/>
        <v>нд</v>
      </c>
      <c r="BX55" s="141" t="str">
        <f t="shared" si="19"/>
        <v>нд</v>
      </c>
      <c r="BY55" s="59" t="str">
        <f t="shared" si="369"/>
        <v>нд</v>
      </c>
      <c r="BZ55" s="135" t="str">
        <f t="shared" si="21"/>
        <v>нд</v>
      </c>
      <c r="CA55" s="147"/>
    </row>
    <row r="56" spans="1:79">
      <c r="A56" s="42" t="s">
        <v>100</v>
      </c>
      <c r="B56" s="42" t="s">
        <v>100</v>
      </c>
      <c r="C56" s="42" t="s">
        <v>100</v>
      </c>
      <c r="D56" s="6" t="s">
        <v>100</v>
      </c>
      <c r="E56" s="64" t="str">
        <f t="shared" ref="E56:K56" si="370">IF(NOT(SUM(L56,S56,Z56,AG56)=0),SUM(L56,S56,Z56,AG56),"нд")</f>
        <v>нд</v>
      </c>
      <c r="F56" s="64" t="str">
        <f t="shared" si="370"/>
        <v>нд</v>
      </c>
      <c r="G56" s="64" t="str">
        <f t="shared" si="370"/>
        <v>нд</v>
      </c>
      <c r="H56" s="64" t="str">
        <f t="shared" si="370"/>
        <v>нд</v>
      </c>
      <c r="I56" s="64" t="str">
        <f t="shared" si="370"/>
        <v>нд</v>
      </c>
      <c r="J56" s="64" t="str">
        <f t="shared" si="370"/>
        <v>нд</v>
      </c>
      <c r="K56" s="112" t="str">
        <f t="shared" si="370"/>
        <v>нд</v>
      </c>
      <c r="L56" s="42" t="s">
        <v>100</v>
      </c>
      <c r="M56" s="42" t="s">
        <v>100</v>
      </c>
      <c r="N56" s="42" t="s">
        <v>100</v>
      </c>
      <c r="O56" s="42" t="s">
        <v>100</v>
      </c>
      <c r="P56" s="42" t="s">
        <v>100</v>
      </c>
      <c r="Q56" s="42" t="s">
        <v>100</v>
      </c>
      <c r="R56" s="42" t="s">
        <v>100</v>
      </c>
      <c r="S56" s="42" t="s">
        <v>100</v>
      </c>
      <c r="T56" s="42" t="s">
        <v>100</v>
      </c>
      <c r="U56" s="42" t="s">
        <v>100</v>
      </c>
      <c r="V56" s="42" t="s">
        <v>100</v>
      </c>
      <c r="W56" s="42" t="s">
        <v>100</v>
      </c>
      <c r="X56" s="42" t="s">
        <v>100</v>
      </c>
      <c r="Y56" s="108" t="s">
        <v>100</v>
      </c>
      <c r="Z56" s="42" t="s">
        <v>100</v>
      </c>
      <c r="AA56" s="42" t="s">
        <v>100</v>
      </c>
      <c r="AB56" s="42" t="s">
        <v>100</v>
      </c>
      <c r="AC56" s="42" t="s">
        <v>100</v>
      </c>
      <c r="AD56" s="42" t="s">
        <v>100</v>
      </c>
      <c r="AE56" s="42" t="s">
        <v>100</v>
      </c>
      <c r="AF56" s="42" t="s">
        <v>100</v>
      </c>
      <c r="AG56" s="42" t="s">
        <v>100</v>
      </c>
      <c r="AH56" s="42" t="s">
        <v>100</v>
      </c>
      <c r="AI56" s="42" t="s">
        <v>100</v>
      </c>
      <c r="AJ56" s="42" t="s">
        <v>100</v>
      </c>
      <c r="AK56" s="42" t="s">
        <v>100</v>
      </c>
      <c r="AL56" s="42" t="s">
        <v>100</v>
      </c>
      <c r="AM56" s="42" t="s">
        <v>100</v>
      </c>
      <c r="AN56" s="64" t="str">
        <f t="shared" ref="AN56:AT56" si="371">IF(NOT(SUM(AU56,BB56,BI56,BP56)=0),SUM(AU56,BB56,BI56,BP56),"нд")</f>
        <v>нд</v>
      </c>
      <c r="AO56" s="64" t="str">
        <f t="shared" si="371"/>
        <v>нд</v>
      </c>
      <c r="AP56" s="64" t="str">
        <f t="shared" si="371"/>
        <v>нд</v>
      </c>
      <c r="AQ56" s="64" t="str">
        <f t="shared" si="371"/>
        <v>нд</v>
      </c>
      <c r="AR56" s="64" t="str">
        <f t="shared" si="371"/>
        <v>нд</v>
      </c>
      <c r="AS56" s="64" t="str">
        <f t="shared" si="371"/>
        <v>нд</v>
      </c>
      <c r="AT56" s="112" t="str">
        <f t="shared" si="371"/>
        <v>нд</v>
      </c>
      <c r="AU56" s="42" t="s">
        <v>100</v>
      </c>
      <c r="AV56" s="42" t="s">
        <v>100</v>
      </c>
      <c r="AW56" s="42" t="s">
        <v>100</v>
      </c>
      <c r="AX56" s="42" t="s">
        <v>100</v>
      </c>
      <c r="AY56" s="42" t="s">
        <v>100</v>
      </c>
      <c r="AZ56" s="42" t="s">
        <v>100</v>
      </c>
      <c r="BA56" s="42" t="s">
        <v>100</v>
      </c>
      <c r="BB56" s="42" t="s">
        <v>100</v>
      </c>
      <c r="BC56" s="42" t="s">
        <v>100</v>
      </c>
      <c r="BD56" s="42" t="s">
        <v>100</v>
      </c>
      <c r="BE56" s="42" t="s">
        <v>100</v>
      </c>
      <c r="BF56" s="42" t="s">
        <v>100</v>
      </c>
      <c r="BG56" s="42" t="s">
        <v>100</v>
      </c>
      <c r="BH56" s="42" t="s">
        <v>100</v>
      </c>
      <c r="BI56" s="42" t="s">
        <v>100</v>
      </c>
      <c r="BJ56" s="42" t="s">
        <v>100</v>
      </c>
      <c r="BK56" s="42" t="s">
        <v>100</v>
      </c>
      <c r="BL56" s="42" t="s">
        <v>100</v>
      </c>
      <c r="BM56" s="42" t="s">
        <v>100</v>
      </c>
      <c r="BN56" s="42" t="s">
        <v>100</v>
      </c>
      <c r="BO56" s="42" t="s">
        <v>100</v>
      </c>
      <c r="BP56" s="42" t="s">
        <v>100</v>
      </c>
      <c r="BQ56" s="42" t="s">
        <v>100</v>
      </c>
      <c r="BR56" s="42" t="s">
        <v>100</v>
      </c>
      <c r="BS56" s="42" t="s">
        <v>100</v>
      </c>
      <c r="BT56" s="42" t="s">
        <v>100</v>
      </c>
      <c r="BU56" s="42" t="s">
        <v>100</v>
      </c>
      <c r="BV56" s="42" t="s">
        <v>100</v>
      </c>
      <c r="BW56" s="139" t="str">
        <f t="shared" ref="BW56" si="372">IF(SUM(AN56)-SUM(E56)=0,"нд",SUM(AN56)-SUM(F56))</f>
        <v>нд</v>
      </c>
      <c r="BX56" s="135" t="str">
        <f t="shared" ref="BX56" si="373">IF(AND(NOT(SUM(BW56)=0),NOT(SUM(E56)=0)),ROUND(SUM(BW56)/SUM(E56)*100,2),"нд")</f>
        <v>нд</v>
      </c>
      <c r="BY56" s="139" t="str">
        <f t="shared" ref="BY56" si="374">IF(SUM(AO56)-SUM(F56)=0,"нд",SUM(AO56)-SUM(F56))</f>
        <v>нд</v>
      </c>
      <c r="BZ56" s="135" t="str">
        <f t="shared" si="21"/>
        <v>нд</v>
      </c>
      <c r="CA56" s="147"/>
    </row>
    <row r="57" spans="1:79" ht="94.5">
      <c r="A57" s="57" t="s">
        <v>277</v>
      </c>
      <c r="B57" s="58" t="s">
        <v>278</v>
      </c>
      <c r="C57" s="59" t="s">
        <v>99</v>
      </c>
      <c r="D57" s="12" t="str">
        <f t="shared" ref="D57:K57" si="375">IF(NOT(SUM(D58)=0),SUM(D58),"нд")</f>
        <v>нд</v>
      </c>
      <c r="E57" s="59" t="str">
        <f t="shared" si="375"/>
        <v>нд</v>
      </c>
      <c r="F57" s="59" t="str">
        <f t="shared" si="375"/>
        <v>нд</v>
      </c>
      <c r="G57" s="59" t="str">
        <f t="shared" si="375"/>
        <v>нд</v>
      </c>
      <c r="H57" s="59" t="str">
        <f t="shared" si="375"/>
        <v>нд</v>
      </c>
      <c r="I57" s="59" t="str">
        <f t="shared" si="375"/>
        <v>нд</v>
      </c>
      <c r="J57" s="59" t="str">
        <f t="shared" si="375"/>
        <v>нд</v>
      </c>
      <c r="K57" s="109" t="str">
        <f t="shared" si="375"/>
        <v>нд</v>
      </c>
      <c r="L57" s="59" t="str">
        <f t="shared" ref="L57:AT57" si="376">IF(NOT(SUM(L58)=0),SUM(L58),"нд")</f>
        <v>нд</v>
      </c>
      <c r="M57" s="59" t="str">
        <f t="shared" si="376"/>
        <v>нд</v>
      </c>
      <c r="N57" s="59" t="str">
        <f t="shared" si="376"/>
        <v>нд</v>
      </c>
      <c r="O57" s="59" t="str">
        <f t="shared" si="376"/>
        <v>нд</v>
      </c>
      <c r="P57" s="59" t="str">
        <f t="shared" si="376"/>
        <v>нд</v>
      </c>
      <c r="Q57" s="59" t="str">
        <f t="shared" si="376"/>
        <v>нд</v>
      </c>
      <c r="R57" s="59" t="str">
        <f t="shared" si="376"/>
        <v>нд</v>
      </c>
      <c r="S57" s="59" t="str">
        <f t="shared" si="376"/>
        <v>нд</v>
      </c>
      <c r="T57" s="59" t="str">
        <f t="shared" si="376"/>
        <v>нд</v>
      </c>
      <c r="U57" s="59" t="str">
        <f t="shared" si="376"/>
        <v>нд</v>
      </c>
      <c r="V57" s="59" t="str">
        <f t="shared" si="376"/>
        <v>нд</v>
      </c>
      <c r="W57" s="59" t="str">
        <f t="shared" si="376"/>
        <v>нд</v>
      </c>
      <c r="X57" s="59" t="str">
        <f t="shared" si="376"/>
        <v>нд</v>
      </c>
      <c r="Y57" s="109" t="str">
        <f t="shared" si="376"/>
        <v>нд</v>
      </c>
      <c r="Z57" s="59" t="str">
        <f t="shared" si="376"/>
        <v>нд</v>
      </c>
      <c r="AA57" s="59" t="str">
        <f t="shared" si="376"/>
        <v>нд</v>
      </c>
      <c r="AB57" s="59" t="str">
        <f t="shared" si="376"/>
        <v>нд</v>
      </c>
      <c r="AC57" s="59" t="str">
        <f t="shared" si="376"/>
        <v>нд</v>
      </c>
      <c r="AD57" s="59" t="str">
        <f t="shared" si="376"/>
        <v>нд</v>
      </c>
      <c r="AE57" s="59" t="str">
        <f t="shared" si="376"/>
        <v>нд</v>
      </c>
      <c r="AF57" s="59" t="str">
        <f t="shared" si="376"/>
        <v>нд</v>
      </c>
      <c r="AG57" s="59" t="str">
        <f t="shared" si="376"/>
        <v>нд</v>
      </c>
      <c r="AH57" s="59" t="str">
        <f t="shared" si="376"/>
        <v>нд</v>
      </c>
      <c r="AI57" s="59" t="str">
        <f t="shared" si="376"/>
        <v>нд</v>
      </c>
      <c r="AJ57" s="59" t="str">
        <f t="shared" si="376"/>
        <v>нд</v>
      </c>
      <c r="AK57" s="59" t="str">
        <f t="shared" si="376"/>
        <v>нд</v>
      </c>
      <c r="AL57" s="59" t="str">
        <f t="shared" si="376"/>
        <v>нд</v>
      </c>
      <c r="AM57" s="59" t="str">
        <f t="shared" si="376"/>
        <v>нд</v>
      </c>
      <c r="AN57" s="59" t="str">
        <f t="shared" si="376"/>
        <v>нд</v>
      </c>
      <c r="AO57" s="59" t="str">
        <f t="shared" si="376"/>
        <v>нд</v>
      </c>
      <c r="AP57" s="59" t="str">
        <f t="shared" si="376"/>
        <v>нд</v>
      </c>
      <c r="AQ57" s="59" t="str">
        <f t="shared" si="376"/>
        <v>нд</v>
      </c>
      <c r="AR57" s="59" t="str">
        <f t="shared" si="376"/>
        <v>нд</v>
      </c>
      <c r="AS57" s="59" t="str">
        <f t="shared" si="376"/>
        <v>нд</v>
      </c>
      <c r="AT57" s="109" t="str">
        <f t="shared" si="376"/>
        <v>нд</v>
      </c>
      <c r="AU57" s="59" t="str">
        <f t="shared" ref="AU57:BY57" si="377">IF(NOT(SUM(AU58)=0),SUM(AU58),"нд")</f>
        <v>нд</v>
      </c>
      <c r="AV57" s="59" t="str">
        <f t="shared" si="377"/>
        <v>нд</v>
      </c>
      <c r="AW57" s="59" t="str">
        <f t="shared" si="377"/>
        <v>нд</v>
      </c>
      <c r="AX57" s="59" t="str">
        <f t="shared" si="377"/>
        <v>нд</v>
      </c>
      <c r="AY57" s="59" t="str">
        <f t="shared" si="377"/>
        <v>нд</v>
      </c>
      <c r="AZ57" s="59" t="str">
        <f t="shared" si="377"/>
        <v>нд</v>
      </c>
      <c r="BA57" s="59" t="str">
        <f t="shared" si="377"/>
        <v>нд</v>
      </c>
      <c r="BB57" s="59" t="str">
        <f t="shared" si="377"/>
        <v>нд</v>
      </c>
      <c r="BC57" s="59" t="str">
        <f t="shared" si="377"/>
        <v>нд</v>
      </c>
      <c r="BD57" s="59" t="str">
        <f t="shared" si="377"/>
        <v>нд</v>
      </c>
      <c r="BE57" s="59" t="str">
        <f t="shared" si="377"/>
        <v>нд</v>
      </c>
      <c r="BF57" s="59" t="str">
        <f t="shared" si="377"/>
        <v>нд</v>
      </c>
      <c r="BG57" s="59" t="str">
        <f t="shared" si="377"/>
        <v>нд</v>
      </c>
      <c r="BH57" s="59" t="str">
        <f t="shared" si="377"/>
        <v>нд</v>
      </c>
      <c r="BI57" s="59" t="str">
        <f t="shared" si="377"/>
        <v>нд</v>
      </c>
      <c r="BJ57" s="59" t="str">
        <f t="shared" si="377"/>
        <v>нд</v>
      </c>
      <c r="BK57" s="59" t="str">
        <f t="shared" si="377"/>
        <v>нд</v>
      </c>
      <c r="BL57" s="59" t="str">
        <f t="shared" si="377"/>
        <v>нд</v>
      </c>
      <c r="BM57" s="59" t="str">
        <f t="shared" si="377"/>
        <v>нд</v>
      </c>
      <c r="BN57" s="59" t="str">
        <f t="shared" si="377"/>
        <v>нд</v>
      </c>
      <c r="BO57" s="59" t="str">
        <f t="shared" si="377"/>
        <v>нд</v>
      </c>
      <c r="BP57" s="59" t="str">
        <f t="shared" si="377"/>
        <v>нд</v>
      </c>
      <c r="BQ57" s="59" t="str">
        <f t="shared" si="377"/>
        <v>нд</v>
      </c>
      <c r="BR57" s="59" t="str">
        <f t="shared" si="377"/>
        <v>нд</v>
      </c>
      <c r="BS57" s="59" t="str">
        <f t="shared" si="377"/>
        <v>нд</v>
      </c>
      <c r="BT57" s="59" t="str">
        <f t="shared" si="377"/>
        <v>нд</v>
      </c>
      <c r="BU57" s="59" t="str">
        <f t="shared" si="377"/>
        <v>нд</v>
      </c>
      <c r="BV57" s="59" t="str">
        <f t="shared" si="377"/>
        <v>нд</v>
      </c>
      <c r="BW57" s="59" t="str">
        <f t="shared" si="377"/>
        <v>нд</v>
      </c>
      <c r="BX57" s="141" t="str">
        <f t="shared" si="19"/>
        <v>нд</v>
      </c>
      <c r="BY57" s="59" t="str">
        <f t="shared" si="377"/>
        <v>нд</v>
      </c>
      <c r="BZ57" s="135" t="str">
        <f t="shared" si="21"/>
        <v>нд</v>
      </c>
      <c r="CA57" s="147"/>
    </row>
    <row r="58" spans="1:79">
      <c r="A58" s="42" t="s">
        <v>100</v>
      </c>
      <c r="B58" s="42" t="s">
        <v>100</v>
      </c>
      <c r="C58" s="42" t="s">
        <v>100</v>
      </c>
      <c r="D58" s="6" t="s">
        <v>100</v>
      </c>
      <c r="E58" s="64" t="str">
        <f t="shared" ref="E58:K58" si="378">IF(NOT(SUM(L58,S58,Z58,AG58)=0),SUM(L58,S58,Z58,AG58),"нд")</f>
        <v>нд</v>
      </c>
      <c r="F58" s="64" t="str">
        <f t="shared" si="378"/>
        <v>нд</v>
      </c>
      <c r="G58" s="64" t="str">
        <f t="shared" si="378"/>
        <v>нд</v>
      </c>
      <c r="H58" s="64" t="str">
        <f t="shared" si="378"/>
        <v>нд</v>
      </c>
      <c r="I58" s="64" t="str">
        <f t="shared" si="378"/>
        <v>нд</v>
      </c>
      <c r="J58" s="64" t="str">
        <f t="shared" si="378"/>
        <v>нд</v>
      </c>
      <c r="K58" s="112" t="str">
        <f t="shared" si="378"/>
        <v>нд</v>
      </c>
      <c r="L58" s="42" t="s">
        <v>100</v>
      </c>
      <c r="M58" s="42" t="s">
        <v>100</v>
      </c>
      <c r="N58" s="42" t="s">
        <v>100</v>
      </c>
      <c r="O58" s="42" t="s">
        <v>100</v>
      </c>
      <c r="P58" s="42" t="s">
        <v>100</v>
      </c>
      <c r="Q58" s="42" t="s">
        <v>100</v>
      </c>
      <c r="R58" s="42" t="s">
        <v>100</v>
      </c>
      <c r="S58" s="42" t="s">
        <v>100</v>
      </c>
      <c r="T58" s="42" t="s">
        <v>100</v>
      </c>
      <c r="U58" s="42" t="s">
        <v>100</v>
      </c>
      <c r="V58" s="42" t="s">
        <v>100</v>
      </c>
      <c r="W58" s="42" t="s">
        <v>100</v>
      </c>
      <c r="X58" s="42" t="s">
        <v>100</v>
      </c>
      <c r="Y58" s="108" t="s">
        <v>100</v>
      </c>
      <c r="Z58" s="42" t="s">
        <v>100</v>
      </c>
      <c r="AA58" s="42" t="s">
        <v>100</v>
      </c>
      <c r="AB58" s="42" t="s">
        <v>100</v>
      </c>
      <c r="AC58" s="42" t="s">
        <v>100</v>
      </c>
      <c r="AD58" s="42" t="s">
        <v>100</v>
      </c>
      <c r="AE58" s="42" t="s">
        <v>100</v>
      </c>
      <c r="AF58" s="42" t="s">
        <v>100</v>
      </c>
      <c r="AG58" s="42" t="s">
        <v>100</v>
      </c>
      <c r="AH58" s="42" t="s">
        <v>100</v>
      </c>
      <c r="AI58" s="42" t="s">
        <v>100</v>
      </c>
      <c r="AJ58" s="42" t="s">
        <v>100</v>
      </c>
      <c r="AK58" s="42" t="s">
        <v>100</v>
      </c>
      <c r="AL58" s="42" t="s">
        <v>100</v>
      </c>
      <c r="AM58" s="42" t="s">
        <v>100</v>
      </c>
      <c r="AN58" s="64" t="str">
        <f t="shared" ref="AN58:AT58" si="379">IF(NOT(SUM(AU58,BB58,BI58,BP58)=0),SUM(AU58,BB58,BI58,BP58),"нд")</f>
        <v>нд</v>
      </c>
      <c r="AO58" s="64" t="str">
        <f t="shared" si="379"/>
        <v>нд</v>
      </c>
      <c r="AP58" s="64" t="str">
        <f t="shared" si="379"/>
        <v>нд</v>
      </c>
      <c r="AQ58" s="64" t="str">
        <f t="shared" si="379"/>
        <v>нд</v>
      </c>
      <c r="AR58" s="64" t="str">
        <f t="shared" si="379"/>
        <v>нд</v>
      </c>
      <c r="AS58" s="64" t="str">
        <f t="shared" si="379"/>
        <v>нд</v>
      </c>
      <c r="AT58" s="112" t="str">
        <f t="shared" si="379"/>
        <v>нд</v>
      </c>
      <c r="AU58" s="42" t="s">
        <v>100</v>
      </c>
      <c r="AV58" s="42" t="s">
        <v>100</v>
      </c>
      <c r="AW58" s="42" t="s">
        <v>100</v>
      </c>
      <c r="AX58" s="42" t="s">
        <v>100</v>
      </c>
      <c r="AY58" s="42" t="s">
        <v>100</v>
      </c>
      <c r="AZ58" s="42" t="s">
        <v>100</v>
      </c>
      <c r="BA58" s="42" t="s">
        <v>100</v>
      </c>
      <c r="BB58" s="42" t="s">
        <v>100</v>
      </c>
      <c r="BC58" s="42" t="s">
        <v>100</v>
      </c>
      <c r="BD58" s="42" t="s">
        <v>100</v>
      </c>
      <c r="BE58" s="42" t="s">
        <v>100</v>
      </c>
      <c r="BF58" s="42" t="s">
        <v>100</v>
      </c>
      <c r="BG58" s="42" t="s">
        <v>100</v>
      </c>
      <c r="BH58" s="42" t="s">
        <v>100</v>
      </c>
      <c r="BI58" s="42" t="s">
        <v>100</v>
      </c>
      <c r="BJ58" s="42" t="s">
        <v>100</v>
      </c>
      <c r="BK58" s="42" t="s">
        <v>100</v>
      </c>
      <c r="BL58" s="42" t="s">
        <v>100</v>
      </c>
      <c r="BM58" s="42" t="s">
        <v>100</v>
      </c>
      <c r="BN58" s="42" t="s">
        <v>100</v>
      </c>
      <c r="BO58" s="42" t="s">
        <v>100</v>
      </c>
      <c r="BP58" s="42" t="s">
        <v>100</v>
      </c>
      <c r="BQ58" s="42" t="s">
        <v>100</v>
      </c>
      <c r="BR58" s="42" t="s">
        <v>100</v>
      </c>
      <c r="BS58" s="42" t="s">
        <v>100</v>
      </c>
      <c r="BT58" s="42" t="s">
        <v>100</v>
      </c>
      <c r="BU58" s="42" t="s">
        <v>100</v>
      </c>
      <c r="BV58" s="42" t="s">
        <v>100</v>
      </c>
      <c r="BW58" s="139" t="str">
        <f t="shared" ref="BW58" si="380">IF(SUM(AN58)-SUM(E58)=0,"нд",SUM(AN58)-SUM(F58))</f>
        <v>нд</v>
      </c>
      <c r="BX58" s="135" t="str">
        <f t="shared" ref="BX58" si="381">IF(AND(NOT(SUM(BW58)=0),NOT(SUM(E58)=0)),ROUND(SUM(BW58)/SUM(E58)*100,2),"нд")</f>
        <v>нд</v>
      </c>
      <c r="BY58" s="139" t="str">
        <f t="shared" ref="BY58" si="382">IF(SUM(AO58)-SUM(F58)=0,"нд",SUM(AO58)-SUM(F58))</f>
        <v>нд</v>
      </c>
      <c r="BZ58" s="135" t="str">
        <f t="shared" si="21"/>
        <v>нд</v>
      </c>
      <c r="CA58" s="147"/>
    </row>
    <row r="59" spans="1:79" ht="31.5">
      <c r="A59" s="51" t="s">
        <v>279</v>
      </c>
      <c r="B59" s="52" t="s">
        <v>272</v>
      </c>
      <c r="C59" s="53" t="s">
        <v>99</v>
      </c>
      <c r="D59" s="9" t="str">
        <f t="shared" ref="D59:F59" si="383">IF(NOT(SUM(D60,D62,D64)=0),SUM(D60,D62,D64),"нд")</f>
        <v>нд</v>
      </c>
      <c r="E59" s="53" t="str">
        <f t="shared" ref="E59" si="384">IF(NOT(SUM(E60,E62,E64)=0),SUM(E60,E62,E64),"нд")</f>
        <v>нд</v>
      </c>
      <c r="F59" s="53" t="str">
        <f t="shared" si="383"/>
        <v>нд</v>
      </c>
      <c r="G59" s="53" t="str">
        <f t="shared" ref="G59:K59" si="385">IF(NOT(SUM(G60,G62,G64)=0),SUM(G60,G62,G64),"нд")</f>
        <v>нд</v>
      </c>
      <c r="H59" s="53" t="str">
        <f t="shared" si="385"/>
        <v>нд</v>
      </c>
      <c r="I59" s="53" t="str">
        <f t="shared" si="385"/>
        <v>нд</v>
      </c>
      <c r="J59" s="53" t="str">
        <f t="shared" si="385"/>
        <v>нд</v>
      </c>
      <c r="K59" s="104" t="str">
        <f t="shared" si="385"/>
        <v>нд</v>
      </c>
      <c r="L59" s="53" t="str">
        <f t="shared" ref="L59:AT59" si="386">IF(NOT(SUM(L60,L62,L64)=0),SUM(L60,L62,L64),"нд")</f>
        <v>нд</v>
      </c>
      <c r="M59" s="53" t="str">
        <f t="shared" ref="M59" si="387">IF(NOT(SUM(M60,M62,M64)=0),SUM(M60,M62,M64),"нд")</f>
        <v>нд</v>
      </c>
      <c r="N59" s="53" t="str">
        <f t="shared" si="386"/>
        <v>нд</v>
      </c>
      <c r="O59" s="53" t="str">
        <f t="shared" si="386"/>
        <v>нд</v>
      </c>
      <c r="P59" s="53" t="str">
        <f t="shared" si="386"/>
        <v>нд</v>
      </c>
      <c r="Q59" s="53" t="str">
        <f t="shared" si="386"/>
        <v>нд</v>
      </c>
      <c r="R59" s="53" t="str">
        <f t="shared" ref="R59" si="388">IF(NOT(SUM(R60,R62,R64)=0),SUM(R60,R62,R64),"нд")</f>
        <v>нд</v>
      </c>
      <c r="S59" s="53" t="str">
        <f t="shared" si="386"/>
        <v>нд</v>
      </c>
      <c r="T59" s="53" t="str">
        <f t="shared" ref="T59" si="389">IF(NOT(SUM(T60,T62,T64)=0),SUM(T60,T62,T64),"нд")</f>
        <v>нд</v>
      </c>
      <c r="U59" s="53" t="str">
        <f t="shared" si="386"/>
        <v>нд</v>
      </c>
      <c r="V59" s="53" t="str">
        <f t="shared" si="386"/>
        <v>нд</v>
      </c>
      <c r="W59" s="53" t="str">
        <f t="shared" ref="W59" si="390">IF(NOT(SUM(W60,W62,W64)=0),SUM(W60,W62,W64),"нд")</f>
        <v>нд</v>
      </c>
      <c r="X59" s="53" t="str">
        <f t="shared" si="386"/>
        <v>нд</v>
      </c>
      <c r="Y59" s="104" t="str">
        <f t="shared" si="386"/>
        <v>нд</v>
      </c>
      <c r="Z59" s="53" t="str">
        <f t="shared" si="386"/>
        <v>нд</v>
      </c>
      <c r="AA59" s="53" t="str">
        <f t="shared" ref="AA59:AB59" si="391">IF(NOT(SUM(AA60,AA62,AA64)=0),SUM(AA60,AA62,AA64),"нд")</f>
        <v>нд</v>
      </c>
      <c r="AB59" s="53" t="str">
        <f t="shared" si="391"/>
        <v>нд</v>
      </c>
      <c r="AC59" s="53" t="str">
        <f t="shared" si="386"/>
        <v>нд</v>
      </c>
      <c r="AD59" s="53" t="str">
        <f t="shared" ref="AD59" si="392">IF(NOT(SUM(AD60,AD62,AD64)=0),SUM(AD60,AD62,AD64),"нд")</f>
        <v>нд</v>
      </c>
      <c r="AE59" s="53" t="str">
        <f t="shared" si="386"/>
        <v>нд</v>
      </c>
      <c r="AF59" s="53" t="str">
        <f t="shared" ref="AF59" si="393">IF(NOT(SUM(AF60,AF62,AF64)=0),SUM(AF60,AF62,AF64),"нд")</f>
        <v>нд</v>
      </c>
      <c r="AG59" s="53" t="str">
        <f t="shared" si="386"/>
        <v>нд</v>
      </c>
      <c r="AH59" s="53" t="str">
        <f t="shared" ref="AH59" si="394">IF(NOT(SUM(AH60,AH62,AH64)=0),SUM(AH60,AH62,AH64),"нд")</f>
        <v>нд</v>
      </c>
      <c r="AI59" s="53" t="str">
        <f t="shared" si="386"/>
        <v>нд</v>
      </c>
      <c r="AJ59" s="53" t="str">
        <f t="shared" si="386"/>
        <v>нд</v>
      </c>
      <c r="AK59" s="53" t="str">
        <f t="shared" si="386"/>
        <v>нд</v>
      </c>
      <c r="AL59" s="53" t="str">
        <f t="shared" si="386"/>
        <v>нд</v>
      </c>
      <c r="AM59" s="53" t="str">
        <f t="shared" ref="AM59" si="395">IF(NOT(SUM(AM60,AM62,AM64)=0),SUM(AM60,AM62,AM64),"нд")</f>
        <v>нд</v>
      </c>
      <c r="AN59" s="53" t="str">
        <f t="shared" si="386"/>
        <v>нд</v>
      </c>
      <c r="AO59" s="53" t="str">
        <f t="shared" si="386"/>
        <v>нд</v>
      </c>
      <c r="AP59" s="53" t="str">
        <f t="shared" si="386"/>
        <v>нд</v>
      </c>
      <c r="AQ59" s="53" t="str">
        <f t="shared" si="386"/>
        <v>нд</v>
      </c>
      <c r="AR59" s="53" t="str">
        <f t="shared" si="386"/>
        <v>нд</v>
      </c>
      <c r="AS59" s="53" t="str">
        <f t="shared" si="386"/>
        <v>нд</v>
      </c>
      <c r="AT59" s="104" t="str">
        <f t="shared" si="386"/>
        <v>нд</v>
      </c>
      <c r="AU59" s="53" t="str">
        <f t="shared" ref="AU59:AZ59" si="396">IF(NOT(SUM(AU60,AU62,AU64)=0),SUM(AU60,AU62,AU64),"нд")</f>
        <v>нд</v>
      </c>
      <c r="AV59" s="53" t="str">
        <f t="shared" ref="AV59" si="397">IF(NOT(SUM(AV60,AV62,AV64)=0),SUM(AV60,AV62,AV64),"нд")</f>
        <v>нд</v>
      </c>
      <c r="AW59" s="53" t="str">
        <f t="shared" si="396"/>
        <v>нд</v>
      </c>
      <c r="AX59" s="53" t="str">
        <f t="shared" si="396"/>
        <v>нд</v>
      </c>
      <c r="AY59" s="53" t="str">
        <f t="shared" si="396"/>
        <v>нд</v>
      </c>
      <c r="AZ59" s="53" t="str">
        <f t="shared" si="396"/>
        <v>нд</v>
      </c>
      <c r="BA59" s="53" t="str">
        <f t="shared" ref="BA59:BG59" si="398">IF(NOT(SUM(BA60,BA62,BA64)=0),SUM(BA60,BA62,BA64),"нд")</f>
        <v>нд</v>
      </c>
      <c r="BB59" s="53" t="str">
        <f t="shared" si="398"/>
        <v>нд</v>
      </c>
      <c r="BC59" s="53" t="str">
        <f t="shared" si="398"/>
        <v>нд</v>
      </c>
      <c r="BD59" s="53" t="str">
        <f t="shared" si="398"/>
        <v>нд</v>
      </c>
      <c r="BE59" s="53" t="str">
        <f t="shared" si="398"/>
        <v>нд</v>
      </c>
      <c r="BF59" s="53" t="str">
        <f t="shared" si="398"/>
        <v>нд</v>
      </c>
      <c r="BG59" s="53" t="str">
        <f t="shared" si="398"/>
        <v>нд</v>
      </c>
      <c r="BH59" s="53" t="str">
        <f t="shared" ref="BH59:BW59" si="399">IF(NOT(SUM(BH60,BH62,BH64)=0),SUM(BH60,BH62,BH64),"нд")</f>
        <v>нд</v>
      </c>
      <c r="BI59" s="53" t="str">
        <f t="shared" si="399"/>
        <v>нд</v>
      </c>
      <c r="BJ59" s="53" t="str">
        <f t="shared" si="399"/>
        <v>нд</v>
      </c>
      <c r="BK59" s="53" t="str">
        <f t="shared" si="399"/>
        <v>нд</v>
      </c>
      <c r="BL59" s="53" t="str">
        <f t="shared" si="399"/>
        <v>нд</v>
      </c>
      <c r="BM59" s="53" t="str">
        <f t="shared" si="399"/>
        <v>нд</v>
      </c>
      <c r="BN59" s="53" t="str">
        <f t="shared" si="399"/>
        <v>нд</v>
      </c>
      <c r="BO59" s="53" t="str">
        <f t="shared" si="399"/>
        <v>нд</v>
      </c>
      <c r="BP59" s="53" t="str">
        <f t="shared" si="399"/>
        <v>нд</v>
      </c>
      <c r="BQ59" s="53" t="str">
        <f t="shared" si="399"/>
        <v>нд</v>
      </c>
      <c r="BR59" s="53" t="str">
        <f t="shared" si="399"/>
        <v>нд</v>
      </c>
      <c r="BS59" s="53" t="str">
        <f t="shared" si="399"/>
        <v>нд</v>
      </c>
      <c r="BT59" s="53" t="str">
        <f t="shared" si="399"/>
        <v>нд</v>
      </c>
      <c r="BU59" s="53" t="str">
        <f t="shared" si="399"/>
        <v>нд</v>
      </c>
      <c r="BV59" s="53" t="str">
        <f t="shared" si="399"/>
        <v>нд</v>
      </c>
      <c r="BW59" s="53" t="str">
        <f t="shared" si="399"/>
        <v>нд</v>
      </c>
      <c r="BX59" s="138" t="str">
        <f t="shared" si="19"/>
        <v>нд</v>
      </c>
      <c r="BY59" s="53" t="str">
        <f t="shared" ref="BY59" si="400">IF(NOT(SUM(BY60,BY62,BY64)=0),SUM(BY60,BY62,BY64),"нд")</f>
        <v>нд</v>
      </c>
      <c r="BZ59" s="135" t="str">
        <f t="shared" si="21"/>
        <v>нд</v>
      </c>
      <c r="CA59" s="147"/>
    </row>
    <row r="60" spans="1:79" ht="94.5">
      <c r="A60" s="57" t="s">
        <v>280</v>
      </c>
      <c r="B60" s="58" t="s">
        <v>274</v>
      </c>
      <c r="C60" s="59" t="s">
        <v>99</v>
      </c>
      <c r="D60" s="12" t="str">
        <f t="shared" ref="D60" si="401">IF(NOT(SUM(D61)=0),SUM(D61),"нд")</f>
        <v>нд</v>
      </c>
      <c r="E60" s="59" t="str">
        <f t="shared" ref="E60:K60" si="402">IF(NOT(SUM(E61)=0),SUM(E61),"нд")</f>
        <v>нд</v>
      </c>
      <c r="F60" s="59" t="str">
        <f t="shared" si="402"/>
        <v>нд</v>
      </c>
      <c r="G60" s="59" t="str">
        <f t="shared" si="402"/>
        <v>нд</v>
      </c>
      <c r="H60" s="59" t="str">
        <f t="shared" si="402"/>
        <v>нд</v>
      </c>
      <c r="I60" s="59" t="str">
        <f t="shared" si="402"/>
        <v>нд</v>
      </c>
      <c r="J60" s="59" t="str">
        <f t="shared" si="402"/>
        <v>нд</v>
      </c>
      <c r="K60" s="109" t="str">
        <f t="shared" si="402"/>
        <v>нд</v>
      </c>
      <c r="L60" s="59" t="str">
        <f t="shared" ref="L60:AT60" si="403">IF(NOT(SUM(L61)=0),SUM(L61),"нд")</f>
        <v>нд</v>
      </c>
      <c r="M60" s="59" t="str">
        <f t="shared" si="403"/>
        <v>нд</v>
      </c>
      <c r="N60" s="59" t="str">
        <f t="shared" si="403"/>
        <v>нд</v>
      </c>
      <c r="O60" s="59" t="str">
        <f t="shared" si="403"/>
        <v>нд</v>
      </c>
      <c r="P60" s="59" t="str">
        <f t="shared" si="403"/>
        <v>нд</v>
      </c>
      <c r="Q60" s="59" t="str">
        <f t="shared" si="403"/>
        <v>нд</v>
      </c>
      <c r="R60" s="59" t="str">
        <f t="shared" si="403"/>
        <v>нд</v>
      </c>
      <c r="S60" s="59" t="str">
        <f t="shared" si="403"/>
        <v>нд</v>
      </c>
      <c r="T60" s="59" t="str">
        <f t="shared" si="403"/>
        <v>нд</v>
      </c>
      <c r="U60" s="59" t="str">
        <f t="shared" si="403"/>
        <v>нд</v>
      </c>
      <c r="V60" s="59" t="str">
        <f t="shared" si="403"/>
        <v>нд</v>
      </c>
      <c r="W60" s="59" t="str">
        <f t="shared" si="403"/>
        <v>нд</v>
      </c>
      <c r="X60" s="59" t="str">
        <f t="shared" si="403"/>
        <v>нд</v>
      </c>
      <c r="Y60" s="109" t="str">
        <f t="shared" si="403"/>
        <v>нд</v>
      </c>
      <c r="Z60" s="59" t="str">
        <f t="shared" si="403"/>
        <v>нд</v>
      </c>
      <c r="AA60" s="59" t="str">
        <f t="shared" si="403"/>
        <v>нд</v>
      </c>
      <c r="AB60" s="59" t="str">
        <f t="shared" si="403"/>
        <v>нд</v>
      </c>
      <c r="AC60" s="59" t="str">
        <f t="shared" si="403"/>
        <v>нд</v>
      </c>
      <c r="AD60" s="59" t="str">
        <f t="shared" si="403"/>
        <v>нд</v>
      </c>
      <c r="AE60" s="59" t="str">
        <f t="shared" si="403"/>
        <v>нд</v>
      </c>
      <c r="AF60" s="59" t="str">
        <f t="shared" si="403"/>
        <v>нд</v>
      </c>
      <c r="AG60" s="59" t="str">
        <f t="shared" si="403"/>
        <v>нд</v>
      </c>
      <c r="AH60" s="59" t="str">
        <f t="shared" si="403"/>
        <v>нд</v>
      </c>
      <c r="AI60" s="59" t="str">
        <f t="shared" si="403"/>
        <v>нд</v>
      </c>
      <c r="AJ60" s="59" t="str">
        <f t="shared" si="403"/>
        <v>нд</v>
      </c>
      <c r="AK60" s="59" t="str">
        <f t="shared" si="403"/>
        <v>нд</v>
      </c>
      <c r="AL60" s="59" t="str">
        <f t="shared" si="403"/>
        <v>нд</v>
      </c>
      <c r="AM60" s="59" t="str">
        <f t="shared" si="403"/>
        <v>нд</v>
      </c>
      <c r="AN60" s="59" t="str">
        <f t="shared" si="403"/>
        <v>нд</v>
      </c>
      <c r="AO60" s="59" t="str">
        <f t="shared" si="403"/>
        <v>нд</v>
      </c>
      <c r="AP60" s="59" t="str">
        <f t="shared" si="403"/>
        <v>нд</v>
      </c>
      <c r="AQ60" s="59" t="str">
        <f t="shared" si="403"/>
        <v>нд</v>
      </c>
      <c r="AR60" s="59" t="str">
        <f t="shared" si="403"/>
        <v>нд</v>
      </c>
      <c r="AS60" s="59" t="str">
        <f t="shared" si="403"/>
        <v>нд</v>
      </c>
      <c r="AT60" s="109" t="str">
        <f t="shared" si="403"/>
        <v>нд</v>
      </c>
      <c r="AU60" s="59" t="str">
        <f t="shared" ref="AU60:BY60" si="404">IF(NOT(SUM(AU61)=0),SUM(AU61),"нд")</f>
        <v>нд</v>
      </c>
      <c r="AV60" s="59" t="str">
        <f t="shared" si="404"/>
        <v>нд</v>
      </c>
      <c r="AW60" s="59" t="str">
        <f t="shared" si="404"/>
        <v>нд</v>
      </c>
      <c r="AX60" s="59" t="str">
        <f t="shared" si="404"/>
        <v>нд</v>
      </c>
      <c r="AY60" s="59" t="str">
        <f t="shared" si="404"/>
        <v>нд</v>
      </c>
      <c r="AZ60" s="59" t="str">
        <f t="shared" si="404"/>
        <v>нд</v>
      </c>
      <c r="BA60" s="59" t="str">
        <f t="shared" si="404"/>
        <v>нд</v>
      </c>
      <c r="BB60" s="59" t="str">
        <f t="shared" si="404"/>
        <v>нд</v>
      </c>
      <c r="BC60" s="59" t="str">
        <f t="shared" si="404"/>
        <v>нд</v>
      </c>
      <c r="BD60" s="59" t="str">
        <f t="shared" si="404"/>
        <v>нд</v>
      </c>
      <c r="BE60" s="59" t="str">
        <f t="shared" si="404"/>
        <v>нд</v>
      </c>
      <c r="BF60" s="59" t="str">
        <f t="shared" si="404"/>
        <v>нд</v>
      </c>
      <c r="BG60" s="59" t="str">
        <f t="shared" si="404"/>
        <v>нд</v>
      </c>
      <c r="BH60" s="59" t="str">
        <f t="shared" si="404"/>
        <v>нд</v>
      </c>
      <c r="BI60" s="59" t="str">
        <f t="shared" si="404"/>
        <v>нд</v>
      </c>
      <c r="BJ60" s="59" t="str">
        <f t="shared" si="404"/>
        <v>нд</v>
      </c>
      <c r="BK60" s="59" t="str">
        <f t="shared" si="404"/>
        <v>нд</v>
      </c>
      <c r="BL60" s="59" t="str">
        <f t="shared" si="404"/>
        <v>нд</v>
      </c>
      <c r="BM60" s="59" t="str">
        <f t="shared" si="404"/>
        <v>нд</v>
      </c>
      <c r="BN60" s="59" t="str">
        <f t="shared" si="404"/>
        <v>нд</v>
      </c>
      <c r="BO60" s="59" t="str">
        <f t="shared" si="404"/>
        <v>нд</v>
      </c>
      <c r="BP60" s="59" t="str">
        <f t="shared" si="404"/>
        <v>нд</v>
      </c>
      <c r="BQ60" s="59" t="str">
        <f t="shared" si="404"/>
        <v>нд</v>
      </c>
      <c r="BR60" s="59" t="str">
        <f t="shared" si="404"/>
        <v>нд</v>
      </c>
      <c r="BS60" s="59" t="str">
        <f t="shared" si="404"/>
        <v>нд</v>
      </c>
      <c r="BT60" s="59" t="str">
        <f t="shared" si="404"/>
        <v>нд</v>
      </c>
      <c r="BU60" s="59" t="str">
        <f t="shared" si="404"/>
        <v>нд</v>
      </c>
      <c r="BV60" s="59" t="str">
        <f t="shared" si="404"/>
        <v>нд</v>
      </c>
      <c r="BW60" s="59" t="str">
        <f t="shared" si="404"/>
        <v>нд</v>
      </c>
      <c r="BX60" s="141" t="str">
        <f t="shared" si="19"/>
        <v>нд</v>
      </c>
      <c r="BY60" s="59" t="str">
        <f t="shared" si="404"/>
        <v>нд</v>
      </c>
      <c r="BZ60" s="135" t="str">
        <f t="shared" si="21"/>
        <v>нд</v>
      </c>
      <c r="CA60" s="147"/>
    </row>
    <row r="61" spans="1:79">
      <c r="A61" s="42" t="s">
        <v>100</v>
      </c>
      <c r="B61" s="42" t="s">
        <v>100</v>
      </c>
      <c r="C61" s="42" t="s">
        <v>100</v>
      </c>
      <c r="D61" s="6" t="s">
        <v>100</v>
      </c>
      <c r="E61" s="64" t="str">
        <f t="shared" ref="E61:K61" si="405">IF(NOT(SUM(L61,S61,Z61,AG61)=0),SUM(L61,S61,Z61,AG61),"нд")</f>
        <v>нд</v>
      </c>
      <c r="F61" s="64" t="str">
        <f t="shared" si="405"/>
        <v>нд</v>
      </c>
      <c r="G61" s="64" t="str">
        <f t="shared" si="405"/>
        <v>нд</v>
      </c>
      <c r="H61" s="64" t="str">
        <f t="shared" si="405"/>
        <v>нд</v>
      </c>
      <c r="I61" s="64" t="str">
        <f t="shared" si="405"/>
        <v>нд</v>
      </c>
      <c r="J61" s="64" t="str">
        <f t="shared" si="405"/>
        <v>нд</v>
      </c>
      <c r="K61" s="112" t="str">
        <f t="shared" si="405"/>
        <v>нд</v>
      </c>
      <c r="L61" s="42" t="s">
        <v>100</v>
      </c>
      <c r="M61" s="42" t="s">
        <v>100</v>
      </c>
      <c r="N61" s="42" t="s">
        <v>100</v>
      </c>
      <c r="O61" s="42" t="s">
        <v>100</v>
      </c>
      <c r="P61" s="42" t="s">
        <v>100</v>
      </c>
      <c r="Q61" s="42" t="s">
        <v>100</v>
      </c>
      <c r="R61" s="42" t="s">
        <v>100</v>
      </c>
      <c r="S61" s="42" t="s">
        <v>100</v>
      </c>
      <c r="T61" s="42" t="s">
        <v>100</v>
      </c>
      <c r="U61" s="42" t="s">
        <v>100</v>
      </c>
      <c r="V61" s="42" t="s">
        <v>100</v>
      </c>
      <c r="W61" s="42" t="s">
        <v>100</v>
      </c>
      <c r="X61" s="42" t="s">
        <v>100</v>
      </c>
      <c r="Y61" s="108" t="s">
        <v>100</v>
      </c>
      <c r="Z61" s="42" t="s">
        <v>100</v>
      </c>
      <c r="AA61" s="42" t="s">
        <v>100</v>
      </c>
      <c r="AB61" s="42" t="s">
        <v>100</v>
      </c>
      <c r="AC61" s="42" t="s">
        <v>100</v>
      </c>
      <c r="AD61" s="42" t="s">
        <v>100</v>
      </c>
      <c r="AE61" s="42" t="s">
        <v>100</v>
      </c>
      <c r="AF61" s="42" t="s">
        <v>100</v>
      </c>
      <c r="AG61" s="42" t="s">
        <v>100</v>
      </c>
      <c r="AH61" s="42" t="s">
        <v>100</v>
      </c>
      <c r="AI61" s="42" t="s">
        <v>100</v>
      </c>
      <c r="AJ61" s="42" t="s">
        <v>100</v>
      </c>
      <c r="AK61" s="42" t="s">
        <v>100</v>
      </c>
      <c r="AL61" s="42" t="s">
        <v>100</v>
      </c>
      <c r="AM61" s="42" t="s">
        <v>100</v>
      </c>
      <c r="AN61" s="64" t="str">
        <f t="shared" ref="AN61:AT61" si="406">IF(NOT(SUM(AU61,BB61,BI61,BP61)=0),SUM(AU61,BB61,BI61,BP61),"нд")</f>
        <v>нд</v>
      </c>
      <c r="AO61" s="64" t="str">
        <f t="shared" si="406"/>
        <v>нд</v>
      </c>
      <c r="AP61" s="64" t="str">
        <f t="shared" si="406"/>
        <v>нд</v>
      </c>
      <c r="AQ61" s="64" t="str">
        <f t="shared" si="406"/>
        <v>нд</v>
      </c>
      <c r="AR61" s="64" t="str">
        <f t="shared" si="406"/>
        <v>нд</v>
      </c>
      <c r="AS61" s="64" t="str">
        <f t="shared" si="406"/>
        <v>нд</v>
      </c>
      <c r="AT61" s="112" t="str">
        <f t="shared" si="406"/>
        <v>нд</v>
      </c>
      <c r="AU61" s="42" t="s">
        <v>100</v>
      </c>
      <c r="AV61" s="42" t="s">
        <v>100</v>
      </c>
      <c r="AW61" s="42" t="s">
        <v>100</v>
      </c>
      <c r="AX61" s="42" t="s">
        <v>100</v>
      </c>
      <c r="AY61" s="42" t="s">
        <v>100</v>
      </c>
      <c r="AZ61" s="42" t="s">
        <v>100</v>
      </c>
      <c r="BA61" s="42" t="s">
        <v>100</v>
      </c>
      <c r="BB61" s="42" t="s">
        <v>100</v>
      </c>
      <c r="BC61" s="42" t="s">
        <v>100</v>
      </c>
      <c r="BD61" s="42" t="s">
        <v>100</v>
      </c>
      <c r="BE61" s="42" t="s">
        <v>100</v>
      </c>
      <c r="BF61" s="42" t="s">
        <v>100</v>
      </c>
      <c r="BG61" s="42" t="s">
        <v>100</v>
      </c>
      <c r="BH61" s="42" t="s">
        <v>100</v>
      </c>
      <c r="BI61" s="42" t="s">
        <v>100</v>
      </c>
      <c r="BJ61" s="42" t="s">
        <v>100</v>
      </c>
      <c r="BK61" s="42" t="s">
        <v>100</v>
      </c>
      <c r="BL61" s="42" t="s">
        <v>100</v>
      </c>
      <c r="BM61" s="42" t="s">
        <v>100</v>
      </c>
      <c r="BN61" s="42" t="s">
        <v>100</v>
      </c>
      <c r="BO61" s="42" t="s">
        <v>100</v>
      </c>
      <c r="BP61" s="42" t="s">
        <v>100</v>
      </c>
      <c r="BQ61" s="42" t="s">
        <v>100</v>
      </c>
      <c r="BR61" s="42" t="s">
        <v>100</v>
      </c>
      <c r="BS61" s="42" t="s">
        <v>100</v>
      </c>
      <c r="BT61" s="42" t="s">
        <v>100</v>
      </c>
      <c r="BU61" s="42" t="s">
        <v>100</v>
      </c>
      <c r="BV61" s="42" t="s">
        <v>100</v>
      </c>
      <c r="BW61" s="139" t="str">
        <f t="shared" ref="BW61" si="407">IF(SUM(AN61)-SUM(E61)=0,"нд",SUM(AN61)-SUM(F61))</f>
        <v>нд</v>
      </c>
      <c r="BX61" s="135" t="str">
        <f t="shared" ref="BX61" si="408">IF(AND(NOT(SUM(BW61)=0),NOT(SUM(E61)=0)),ROUND(SUM(BW61)/SUM(E61)*100,2),"нд")</f>
        <v>нд</v>
      </c>
      <c r="BY61" s="139" t="str">
        <f t="shared" ref="BY61" si="409">IF(SUM(AO61)-SUM(F61)=0,"нд",SUM(AO61)-SUM(F61))</f>
        <v>нд</v>
      </c>
      <c r="BZ61" s="135" t="str">
        <f t="shared" si="21"/>
        <v>нд</v>
      </c>
      <c r="CA61" s="147"/>
    </row>
    <row r="62" spans="1:79" ht="78.75">
      <c r="A62" s="57" t="s">
        <v>281</v>
      </c>
      <c r="B62" s="58" t="s">
        <v>276</v>
      </c>
      <c r="C62" s="59" t="s">
        <v>99</v>
      </c>
      <c r="D62" s="12" t="str">
        <f t="shared" ref="D62:K62" si="410">IF(NOT(SUM(D63)=0),SUM(D63),"нд")</f>
        <v>нд</v>
      </c>
      <c r="E62" s="59" t="str">
        <f t="shared" si="410"/>
        <v>нд</v>
      </c>
      <c r="F62" s="59" t="str">
        <f t="shared" si="410"/>
        <v>нд</v>
      </c>
      <c r="G62" s="59" t="str">
        <f t="shared" si="410"/>
        <v>нд</v>
      </c>
      <c r="H62" s="59" t="str">
        <f t="shared" si="410"/>
        <v>нд</v>
      </c>
      <c r="I62" s="59" t="str">
        <f t="shared" si="410"/>
        <v>нд</v>
      </c>
      <c r="J62" s="59" t="str">
        <f t="shared" si="410"/>
        <v>нд</v>
      </c>
      <c r="K62" s="109" t="str">
        <f t="shared" si="410"/>
        <v>нд</v>
      </c>
      <c r="L62" s="59" t="str">
        <f t="shared" ref="L62:AT62" si="411">IF(NOT(SUM(L63)=0),SUM(L63),"нд")</f>
        <v>нд</v>
      </c>
      <c r="M62" s="59" t="str">
        <f t="shared" si="411"/>
        <v>нд</v>
      </c>
      <c r="N62" s="59" t="str">
        <f t="shared" si="411"/>
        <v>нд</v>
      </c>
      <c r="O62" s="59" t="str">
        <f t="shared" si="411"/>
        <v>нд</v>
      </c>
      <c r="P62" s="59" t="str">
        <f t="shared" si="411"/>
        <v>нд</v>
      </c>
      <c r="Q62" s="59" t="str">
        <f t="shared" si="411"/>
        <v>нд</v>
      </c>
      <c r="R62" s="59" t="str">
        <f t="shared" si="411"/>
        <v>нд</v>
      </c>
      <c r="S62" s="59" t="str">
        <f t="shared" si="411"/>
        <v>нд</v>
      </c>
      <c r="T62" s="59" t="str">
        <f t="shared" si="411"/>
        <v>нд</v>
      </c>
      <c r="U62" s="59" t="str">
        <f t="shared" si="411"/>
        <v>нд</v>
      </c>
      <c r="V62" s="59" t="str">
        <f t="shared" si="411"/>
        <v>нд</v>
      </c>
      <c r="W62" s="59" t="str">
        <f t="shared" si="411"/>
        <v>нд</v>
      </c>
      <c r="X62" s="59" t="str">
        <f t="shared" si="411"/>
        <v>нд</v>
      </c>
      <c r="Y62" s="109" t="str">
        <f t="shared" si="411"/>
        <v>нд</v>
      </c>
      <c r="Z62" s="59" t="str">
        <f t="shared" si="411"/>
        <v>нд</v>
      </c>
      <c r="AA62" s="59" t="str">
        <f t="shared" si="411"/>
        <v>нд</v>
      </c>
      <c r="AB62" s="59" t="str">
        <f t="shared" si="411"/>
        <v>нд</v>
      </c>
      <c r="AC62" s="59" t="str">
        <f t="shared" si="411"/>
        <v>нд</v>
      </c>
      <c r="AD62" s="59" t="str">
        <f t="shared" si="411"/>
        <v>нд</v>
      </c>
      <c r="AE62" s="59" t="str">
        <f t="shared" si="411"/>
        <v>нд</v>
      </c>
      <c r="AF62" s="59" t="str">
        <f t="shared" si="411"/>
        <v>нд</v>
      </c>
      <c r="AG62" s="59" t="str">
        <f t="shared" si="411"/>
        <v>нд</v>
      </c>
      <c r="AH62" s="59" t="str">
        <f t="shared" si="411"/>
        <v>нд</v>
      </c>
      <c r="AI62" s="59" t="str">
        <f t="shared" si="411"/>
        <v>нд</v>
      </c>
      <c r="AJ62" s="59" t="str">
        <f t="shared" si="411"/>
        <v>нд</v>
      </c>
      <c r="AK62" s="59" t="str">
        <f t="shared" si="411"/>
        <v>нд</v>
      </c>
      <c r="AL62" s="59" t="str">
        <f t="shared" si="411"/>
        <v>нд</v>
      </c>
      <c r="AM62" s="59" t="str">
        <f t="shared" si="411"/>
        <v>нд</v>
      </c>
      <c r="AN62" s="59" t="str">
        <f t="shared" si="411"/>
        <v>нд</v>
      </c>
      <c r="AO62" s="59" t="str">
        <f t="shared" si="411"/>
        <v>нд</v>
      </c>
      <c r="AP62" s="59" t="str">
        <f t="shared" si="411"/>
        <v>нд</v>
      </c>
      <c r="AQ62" s="59" t="str">
        <f t="shared" si="411"/>
        <v>нд</v>
      </c>
      <c r="AR62" s="59" t="str">
        <f t="shared" si="411"/>
        <v>нд</v>
      </c>
      <c r="AS62" s="59" t="str">
        <f t="shared" si="411"/>
        <v>нд</v>
      </c>
      <c r="AT62" s="109" t="str">
        <f t="shared" si="411"/>
        <v>нд</v>
      </c>
      <c r="AU62" s="59" t="str">
        <f t="shared" ref="AU62:BY62" si="412">IF(NOT(SUM(AU63)=0),SUM(AU63),"нд")</f>
        <v>нд</v>
      </c>
      <c r="AV62" s="59" t="str">
        <f t="shared" si="412"/>
        <v>нд</v>
      </c>
      <c r="AW62" s="59" t="str">
        <f t="shared" si="412"/>
        <v>нд</v>
      </c>
      <c r="AX62" s="59" t="str">
        <f t="shared" si="412"/>
        <v>нд</v>
      </c>
      <c r="AY62" s="59" t="str">
        <f t="shared" si="412"/>
        <v>нд</v>
      </c>
      <c r="AZ62" s="59" t="str">
        <f t="shared" si="412"/>
        <v>нд</v>
      </c>
      <c r="BA62" s="59" t="str">
        <f t="shared" si="412"/>
        <v>нд</v>
      </c>
      <c r="BB62" s="59" t="str">
        <f t="shared" si="412"/>
        <v>нд</v>
      </c>
      <c r="BC62" s="59" t="str">
        <f t="shared" si="412"/>
        <v>нд</v>
      </c>
      <c r="BD62" s="59" t="str">
        <f t="shared" si="412"/>
        <v>нд</v>
      </c>
      <c r="BE62" s="59" t="str">
        <f t="shared" si="412"/>
        <v>нд</v>
      </c>
      <c r="BF62" s="59" t="str">
        <f t="shared" si="412"/>
        <v>нд</v>
      </c>
      <c r="BG62" s="59" t="str">
        <f t="shared" si="412"/>
        <v>нд</v>
      </c>
      <c r="BH62" s="59" t="str">
        <f t="shared" si="412"/>
        <v>нд</v>
      </c>
      <c r="BI62" s="59" t="str">
        <f t="shared" si="412"/>
        <v>нд</v>
      </c>
      <c r="BJ62" s="59" t="str">
        <f t="shared" si="412"/>
        <v>нд</v>
      </c>
      <c r="BK62" s="59" t="str">
        <f t="shared" si="412"/>
        <v>нд</v>
      </c>
      <c r="BL62" s="59" t="str">
        <f t="shared" si="412"/>
        <v>нд</v>
      </c>
      <c r="BM62" s="59" t="str">
        <f t="shared" si="412"/>
        <v>нд</v>
      </c>
      <c r="BN62" s="59" t="str">
        <f t="shared" si="412"/>
        <v>нд</v>
      </c>
      <c r="BO62" s="59" t="str">
        <f t="shared" si="412"/>
        <v>нд</v>
      </c>
      <c r="BP62" s="59" t="str">
        <f t="shared" si="412"/>
        <v>нд</v>
      </c>
      <c r="BQ62" s="59" t="str">
        <f t="shared" si="412"/>
        <v>нд</v>
      </c>
      <c r="BR62" s="59" t="str">
        <f t="shared" si="412"/>
        <v>нд</v>
      </c>
      <c r="BS62" s="59" t="str">
        <f t="shared" si="412"/>
        <v>нд</v>
      </c>
      <c r="BT62" s="59" t="str">
        <f t="shared" si="412"/>
        <v>нд</v>
      </c>
      <c r="BU62" s="59" t="str">
        <f t="shared" si="412"/>
        <v>нд</v>
      </c>
      <c r="BV62" s="59" t="str">
        <f t="shared" si="412"/>
        <v>нд</v>
      </c>
      <c r="BW62" s="59" t="str">
        <f t="shared" si="412"/>
        <v>нд</v>
      </c>
      <c r="BX62" s="141" t="str">
        <f t="shared" si="19"/>
        <v>нд</v>
      </c>
      <c r="BY62" s="59" t="str">
        <f t="shared" si="412"/>
        <v>нд</v>
      </c>
      <c r="BZ62" s="135" t="str">
        <f t="shared" si="21"/>
        <v>нд</v>
      </c>
      <c r="CA62" s="147"/>
    </row>
    <row r="63" spans="1:79">
      <c r="A63" s="42" t="s">
        <v>100</v>
      </c>
      <c r="B63" s="42" t="s">
        <v>100</v>
      </c>
      <c r="C63" s="42" t="s">
        <v>100</v>
      </c>
      <c r="D63" s="6" t="s">
        <v>100</v>
      </c>
      <c r="E63" s="64" t="str">
        <f t="shared" ref="E63:K63" si="413">IF(NOT(SUM(L63,S63,Z63,AG63)=0),SUM(L63,S63,Z63,AG63),"нд")</f>
        <v>нд</v>
      </c>
      <c r="F63" s="64" t="str">
        <f t="shared" si="413"/>
        <v>нд</v>
      </c>
      <c r="G63" s="64" t="str">
        <f t="shared" si="413"/>
        <v>нд</v>
      </c>
      <c r="H63" s="64" t="str">
        <f t="shared" si="413"/>
        <v>нд</v>
      </c>
      <c r="I63" s="64" t="str">
        <f t="shared" si="413"/>
        <v>нд</v>
      </c>
      <c r="J63" s="64" t="str">
        <f t="shared" si="413"/>
        <v>нд</v>
      </c>
      <c r="K63" s="112" t="str">
        <f t="shared" si="413"/>
        <v>нд</v>
      </c>
      <c r="L63" s="42" t="s">
        <v>100</v>
      </c>
      <c r="M63" s="42" t="s">
        <v>100</v>
      </c>
      <c r="N63" s="42" t="s">
        <v>100</v>
      </c>
      <c r="O63" s="42" t="s">
        <v>100</v>
      </c>
      <c r="P63" s="42" t="s">
        <v>100</v>
      </c>
      <c r="Q63" s="42" t="s">
        <v>100</v>
      </c>
      <c r="R63" s="42" t="s">
        <v>100</v>
      </c>
      <c r="S63" s="42" t="s">
        <v>100</v>
      </c>
      <c r="T63" s="42" t="s">
        <v>100</v>
      </c>
      <c r="U63" s="42" t="s">
        <v>100</v>
      </c>
      <c r="V63" s="42" t="s">
        <v>100</v>
      </c>
      <c r="W63" s="42" t="s">
        <v>100</v>
      </c>
      <c r="X63" s="42" t="s">
        <v>100</v>
      </c>
      <c r="Y63" s="108" t="s">
        <v>100</v>
      </c>
      <c r="Z63" s="42" t="s">
        <v>100</v>
      </c>
      <c r="AA63" s="42" t="s">
        <v>100</v>
      </c>
      <c r="AB63" s="42" t="s">
        <v>100</v>
      </c>
      <c r="AC63" s="42" t="s">
        <v>100</v>
      </c>
      <c r="AD63" s="42" t="s">
        <v>100</v>
      </c>
      <c r="AE63" s="42" t="s">
        <v>100</v>
      </c>
      <c r="AF63" s="42" t="s">
        <v>100</v>
      </c>
      <c r="AG63" s="42" t="s">
        <v>100</v>
      </c>
      <c r="AH63" s="42" t="s">
        <v>100</v>
      </c>
      <c r="AI63" s="42" t="s">
        <v>100</v>
      </c>
      <c r="AJ63" s="42" t="s">
        <v>100</v>
      </c>
      <c r="AK63" s="42" t="s">
        <v>100</v>
      </c>
      <c r="AL63" s="42" t="s">
        <v>100</v>
      </c>
      <c r="AM63" s="42" t="s">
        <v>100</v>
      </c>
      <c r="AN63" s="64" t="str">
        <f t="shared" ref="AN63:AT63" si="414">IF(NOT(SUM(AU63,BB63,BI63,BP63)=0),SUM(AU63,BB63,BI63,BP63),"нд")</f>
        <v>нд</v>
      </c>
      <c r="AO63" s="64" t="str">
        <f t="shared" si="414"/>
        <v>нд</v>
      </c>
      <c r="AP63" s="64" t="str">
        <f t="shared" si="414"/>
        <v>нд</v>
      </c>
      <c r="AQ63" s="64" t="str">
        <f t="shared" si="414"/>
        <v>нд</v>
      </c>
      <c r="AR63" s="64" t="str">
        <f t="shared" si="414"/>
        <v>нд</v>
      </c>
      <c r="AS63" s="64" t="str">
        <f t="shared" si="414"/>
        <v>нд</v>
      </c>
      <c r="AT63" s="112" t="str">
        <f t="shared" si="414"/>
        <v>нд</v>
      </c>
      <c r="AU63" s="42" t="s">
        <v>100</v>
      </c>
      <c r="AV63" s="42" t="s">
        <v>100</v>
      </c>
      <c r="AW63" s="42" t="s">
        <v>100</v>
      </c>
      <c r="AX63" s="42" t="s">
        <v>100</v>
      </c>
      <c r="AY63" s="42" t="s">
        <v>100</v>
      </c>
      <c r="AZ63" s="42" t="s">
        <v>100</v>
      </c>
      <c r="BA63" s="42" t="s">
        <v>100</v>
      </c>
      <c r="BB63" s="42" t="s">
        <v>100</v>
      </c>
      <c r="BC63" s="42" t="s">
        <v>100</v>
      </c>
      <c r="BD63" s="42" t="s">
        <v>100</v>
      </c>
      <c r="BE63" s="42" t="s">
        <v>100</v>
      </c>
      <c r="BF63" s="42" t="s">
        <v>100</v>
      </c>
      <c r="BG63" s="42" t="s">
        <v>100</v>
      </c>
      <c r="BH63" s="42" t="s">
        <v>100</v>
      </c>
      <c r="BI63" s="42" t="s">
        <v>100</v>
      </c>
      <c r="BJ63" s="42" t="s">
        <v>100</v>
      </c>
      <c r="BK63" s="42" t="s">
        <v>100</v>
      </c>
      <c r="BL63" s="42" t="s">
        <v>100</v>
      </c>
      <c r="BM63" s="42" t="s">
        <v>100</v>
      </c>
      <c r="BN63" s="42" t="s">
        <v>100</v>
      </c>
      <c r="BO63" s="42" t="s">
        <v>100</v>
      </c>
      <c r="BP63" s="42" t="s">
        <v>100</v>
      </c>
      <c r="BQ63" s="42" t="s">
        <v>100</v>
      </c>
      <c r="BR63" s="42" t="s">
        <v>100</v>
      </c>
      <c r="BS63" s="42" t="s">
        <v>100</v>
      </c>
      <c r="BT63" s="42" t="s">
        <v>100</v>
      </c>
      <c r="BU63" s="42" t="s">
        <v>100</v>
      </c>
      <c r="BV63" s="42" t="s">
        <v>100</v>
      </c>
      <c r="BW63" s="139" t="str">
        <f t="shared" ref="BW63" si="415">IF(SUM(AN63)-SUM(E63)=0,"нд",SUM(AN63)-SUM(F63))</f>
        <v>нд</v>
      </c>
      <c r="BX63" s="135" t="str">
        <f t="shared" ref="BX63" si="416">IF(AND(NOT(SUM(BW63)=0),NOT(SUM(E63)=0)),ROUND(SUM(BW63)/SUM(E63)*100,2),"нд")</f>
        <v>нд</v>
      </c>
      <c r="BY63" s="139" t="str">
        <f t="shared" ref="BY63" si="417">IF(SUM(AO63)-SUM(F63)=0,"нд",SUM(AO63)-SUM(F63))</f>
        <v>нд</v>
      </c>
      <c r="BZ63" s="135" t="str">
        <f t="shared" si="21"/>
        <v>нд</v>
      </c>
      <c r="CA63" s="147"/>
    </row>
    <row r="64" spans="1:79" ht="94.5">
      <c r="A64" s="57" t="s">
        <v>282</v>
      </c>
      <c r="B64" s="58" t="s">
        <v>283</v>
      </c>
      <c r="C64" s="59" t="s">
        <v>99</v>
      </c>
      <c r="D64" s="12" t="str">
        <f t="shared" ref="D64:K64" si="418">IF(NOT(SUM(D65)=0),SUM(D65),"нд")</f>
        <v>нд</v>
      </c>
      <c r="E64" s="59" t="str">
        <f t="shared" si="418"/>
        <v>нд</v>
      </c>
      <c r="F64" s="59" t="str">
        <f t="shared" si="418"/>
        <v>нд</v>
      </c>
      <c r="G64" s="59" t="str">
        <f t="shared" si="418"/>
        <v>нд</v>
      </c>
      <c r="H64" s="59" t="str">
        <f t="shared" si="418"/>
        <v>нд</v>
      </c>
      <c r="I64" s="59" t="str">
        <f t="shared" si="418"/>
        <v>нд</v>
      </c>
      <c r="J64" s="59" t="str">
        <f t="shared" si="418"/>
        <v>нд</v>
      </c>
      <c r="K64" s="109" t="str">
        <f t="shared" si="418"/>
        <v>нд</v>
      </c>
      <c r="L64" s="59" t="str">
        <f t="shared" ref="L64:AT64" si="419">IF(NOT(SUM(L65)=0),SUM(L65),"нд")</f>
        <v>нд</v>
      </c>
      <c r="M64" s="59" t="str">
        <f t="shared" si="419"/>
        <v>нд</v>
      </c>
      <c r="N64" s="59" t="str">
        <f t="shared" si="419"/>
        <v>нд</v>
      </c>
      <c r="O64" s="59" t="str">
        <f t="shared" si="419"/>
        <v>нд</v>
      </c>
      <c r="P64" s="59" t="str">
        <f t="shared" si="419"/>
        <v>нд</v>
      </c>
      <c r="Q64" s="59" t="str">
        <f t="shared" si="419"/>
        <v>нд</v>
      </c>
      <c r="R64" s="59" t="str">
        <f t="shared" si="419"/>
        <v>нд</v>
      </c>
      <c r="S64" s="59" t="str">
        <f t="shared" si="419"/>
        <v>нд</v>
      </c>
      <c r="T64" s="59" t="str">
        <f t="shared" si="419"/>
        <v>нд</v>
      </c>
      <c r="U64" s="59" t="str">
        <f t="shared" si="419"/>
        <v>нд</v>
      </c>
      <c r="V64" s="59" t="str">
        <f t="shared" si="419"/>
        <v>нд</v>
      </c>
      <c r="W64" s="59" t="str">
        <f t="shared" si="419"/>
        <v>нд</v>
      </c>
      <c r="X64" s="59" t="str">
        <f t="shared" si="419"/>
        <v>нд</v>
      </c>
      <c r="Y64" s="109" t="str">
        <f t="shared" si="419"/>
        <v>нд</v>
      </c>
      <c r="Z64" s="59" t="str">
        <f t="shared" si="419"/>
        <v>нд</v>
      </c>
      <c r="AA64" s="59" t="str">
        <f t="shared" si="419"/>
        <v>нд</v>
      </c>
      <c r="AB64" s="59" t="str">
        <f t="shared" si="419"/>
        <v>нд</v>
      </c>
      <c r="AC64" s="59" t="str">
        <f t="shared" si="419"/>
        <v>нд</v>
      </c>
      <c r="AD64" s="59" t="str">
        <f t="shared" si="419"/>
        <v>нд</v>
      </c>
      <c r="AE64" s="59" t="str">
        <f t="shared" si="419"/>
        <v>нд</v>
      </c>
      <c r="AF64" s="59" t="str">
        <f t="shared" si="419"/>
        <v>нд</v>
      </c>
      <c r="AG64" s="59" t="str">
        <f t="shared" si="419"/>
        <v>нд</v>
      </c>
      <c r="AH64" s="59" t="str">
        <f t="shared" si="419"/>
        <v>нд</v>
      </c>
      <c r="AI64" s="59" t="str">
        <f t="shared" si="419"/>
        <v>нд</v>
      </c>
      <c r="AJ64" s="59" t="str">
        <f t="shared" si="419"/>
        <v>нд</v>
      </c>
      <c r="AK64" s="59" t="str">
        <f t="shared" si="419"/>
        <v>нд</v>
      </c>
      <c r="AL64" s="59" t="str">
        <f t="shared" si="419"/>
        <v>нд</v>
      </c>
      <c r="AM64" s="59" t="str">
        <f t="shared" si="419"/>
        <v>нд</v>
      </c>
      <c r="AN64" s="59" t="str">
        <f t="shared" si="419"/>
        <v>нд</v>
      </c>
      <c r="AO64" s="59" t="str">
        <f t="shared" si="419"/>
        <v>нд</v>
      </c>
      <c r="AP64" s="59" t="str">
        <f t="shared" si="419"/>
        <v>нд</v>
      </c>
      <c r="AQ64" s="59" t="str">
        <f t="shared" si="419"/>
        <v>нд</v>
      </c>
      <c r="AR64" s="59" t="str">
        <f t="shared" si="419"/>
        <v>нд</v>
      </c>
      <c r="AS64" s="59" t="str">
        <f t="shared" si="419"/>
        <v>нд</v>
      </c>
      <c r="AT64" s="109" t="str">
        <f t="shared" si="419"/>
        <v>нд</v>
      </c>
      <c r="AU64" s="59" t="str">
        <f t="shared" ref="AU64:BY64" si="420">IF(NOT(SUM(AU65)=0),SUM(AU65),"нд")</f>
        <v>нд</v>
      </c>
      <c r="AV64" s="59" t="str">
        <f t="shared" si="420"/>
        <v>нд</v>
      </c>
      <c r="AW64" s="59" t="str">
        <f t="shared" si="420"/>
        <v>нд</v>
      </c>
      <c r="AX64" s="59" t="str">
        <f t="shared" si="420"/>
        <v>нд</v>
      </c>
      <c r="AY64" s="59" t="str">
        <f t="shared" si="420"/>
        <v>нд</v>
      </c>
      <c r="AZ64" s="59" t="str">
        <f t="shared" si="420"/>
        <v>нд</v>
      </c>
      <c r="BA64" s="59" t="str">
        <f t="shared" si="420"/>
        <v>нд</v>
      </c>
      <c r="BB64" s="59" t="str">
        <f t="shared" si="420"/>
        <v>нд</v>
      </c>
      <c r="BC64" s="59" t="str">
        <f t="shared" si="420"/>
        <v>нд</v>
      </c>
      <c r="BD64" s="59" t="str">
        <f t="shared" si="420"/>
        <v>нд</v>
      </c>
      <c r="BE64" s="59" t="str">
        <f t="shared" si="420"/>
        <v>нд</v>
      </c>
      <c r="BF64" s="59" t="str">
        <f t="shared" si="420"/>
        <v>нд</v>
      </c>
      <c r="BG64" s="59" t="str">
        <f t="shared" si="420"/>
        <v>нд</v>
      </c>
      <c r="BH64" s="59" t="str">
        <f t="shared" si="420"/>
        <v>нд</v>
      </c>
      <c r="BI64" s="59" t="str">
        <f t="shared" si="420"/>
        <v>нд</v>
      </c>
      <c r="BJ64" s="59" t="str">
        <f t="shared" si="420"/>
        <v>нд</v>
      </c>
      <c r="BK64" s="59" t="str">
        <f t="shared" si="420"/>
        <v>нд</v>
      </c>
      <c r="BL64" s="59" t="str">
        <f t="shared" si="420"/>
        <v>нд</v>
      </c>
      <c r="BM64" s="59" t="str">
        <f t="shared" si="420"/>
        <v>нд</v>
      </c>
      <c r="BN64" s="59" t="str">
        <f t="shared" si="420"/>
        <v>нд</v>
      </c>
      <c r="BO64" s="59" t="str">
        <f t="shared" si="420"/>
        <v>нд</v>
      </c>
      <c r="BP64" s="59" t="str">
        <f t="shared" si="420"/>
        <v>нд</v>
      </c>
      <c r="BQ64" s="59" t="str">
        <f t="shared" si="420"/>
        <v>нд</v>
      </c>
      <c r="BR64" s="59" t="str">
        <f t="shared" si="420"/>
        <v>нд</v>
      </c>
      <c r="BS64" s="59" t="str">
        <f t="shared" si="420"/>
        <v>нд</v>
      </c>
      <c r="BT64" s="59" t="str">
        <f t="shared" si="420"/>
        <v>нд</v>
      </c>
      <c r="BU64" s="59" t="str">
        <f t="shared" si="420"/>
        <v>нд</v>
      </c>
      <c r="BV64" s="59" t="str">
        <f t="shared" si="420"/>
        <v>нд</v>
      </c>
      <c r="BW64" s="59" t="str">
        <f t="shared" si="420"/>
        <v>нд</v>
      </c>
      <c r="BX64" s="141" t="str">
        <f t="shared" si="19"/>
        <v>нд</v>
      </c>
      <c r="BY64" s="59" t="str">
        <f t="shared" si="420"/>
        <v>нд</v>
      </c>
      <c r="BZ64" s="135" t="str">
        <f t="shared" si="21"/>
        <v>нд</v>
      </c>
      <c r="CA64" s="147"/>
    </row>
    <row r="65" spans="1:79">
      <c r="A65" s="42" t="s">
        <v>100</v>
      </c>
      <c r="B65" s="42" t="s">
        <v>100</v>
      </c>
      <c r="C65" s="42" t="s">
        <v>100</v>
      </c>
      <c r="D65" s="6" t="s">
        <v>100</v>
      </c>
      <c r="E65" s="64" t="str">
        <f t="shared" ref="E65:K65" si="421">IF(NOT(SUM(L65,S65,Z65,AG65)=0),SUM(L65,S65,Z65,AG65),"нд")</f>
        <v>нд</v>
      </c>
      <c r="F65" s="64" t="str">
        <f t="shared" si="421"/>
        <v>нд</v>
      </c>
      <c r="G65" s="64" t="str">
        <f t="shared" si="421"/>
        <v>нд</v>
      </c>
      <c r="H65" s="64" t="str">
        <f t="shared" si="421"/>
        <v>нд</v>
      </c>
      <c r="I65" s="64" t="str">
        <f t="shared" si="421"/>
        <v>нд</v>
      </c>
      <c r="J65" s="64" t="str">
        <f t="shared" si="421"/>
        <v>нд</v>
      </c>
      <c r="K65" s="112" t="str">
        <f t="shared" si="421"/>
        <v>нд</v>
      </c>
      <c r="L65" s="42" t="s">
        <v>100</v>
      </c>
      <c r="M65" s="42" t="s">
        <v>100</v>
      </c>
      <c r="N65" s="42" t="s">
        <v>100</v>
      </c>
      <c r="O65" s="42" t="s">
        <v>100</v>
      </c>
      <c r="P65" s="42" t="s">
        <v>100</v>
      </c>
      <c r="Q65" s="42" t="s">
        <v>100</v>
      </c>
      <c r="R65" s="42" t="s">
        <v>100</v>
      </c>
      <c r="S65" s="42" t="s">
        <v>100</v>
      </c>
      <c r="T65" s="42" t="s">
        <v>100</v>
      </c>
      <c r="U65" s="42" t="s">
        <v>100</v>
      </c>
      <c r="V65" s="42" t="s">
        <v>100</v>
      </c>
      <c r="W65" s="42" t="s">
        <v>100</v>
      </c>
      <c r="X65" s="42" t="s">
        <v>100</v>
      </c>
      <c r="Y65" s="108" t="s">
        <v>100</v>
      </c>
      <c r="Z65" s="42" t="s">
        <v>100</v>
      </c>
      <c r="AA65" s="42" t="s">
        <v>100</v>
      </c>
      <c r="AB65" s="42" t="s">
        <v>100</v>
      </c>
      <c r="AC65" s="42" t="s">
        <v>100</v>
      </c>
      <c r="AD65" s="42" t="s">
        <v>100</v>
      </c>
      <c r="AE65" s="42" t="s">
        <v>100</v>
      </c>
      <c r="AF65" s="42" t="s">
        <v>100</v>
      </c>
      <c r="AG65" s="42" t="s">
        <v>100</v>
      </c>
      <c r="AH65" s="42" t="s">
        <v>100</v>
      </c>
      <c r="AI65" s="42" t="s">
        <v>100</v>
      </c>
      <c r="AJ65" s="42" t="s">
        <v>100</v>
      </c>
      <c r="AK65" s="42" t="s">
        <v>100</v>
      </c>
      <c r="AL65" s="42" t="s">
        <v>100</v>
      </c>
      <c r="AM65" s="42" t="s">
        <v>100</v>
      </c>
      <c r="AN65" s="64" t="str">
        <f t="shared" ref="AN65:AT65" si="422">IF(NOT(SUM(AU65,BB65,BI65,BP65)=0),SUM(AU65,BB65,BI65,BP65),"нд")</f>
        <v>нд</v>
      </c>
      <c r="AO65" s="64" t="str">
        <f t="shared" si="422"/>
        <v>нд</v>
      </c>
      <c r="AP65" s="64" t="str">
        <f t="shared" si="422"/>
        <v>нд</v>
      </c>
      <c r="AQ65" s="64" t="str">
        <f t="shared" si="422"/>
        <v>нд</v>
      </c>
      <c r="AR65" s="64" t="str">
        <f t="shared" si="422"/>
        <v>нд</v>
      </c>
      <c r="AS65" s="64" t="str">
        <f t="shared" si="422"/>
        <v>нд</v>
      </c>
      <c r="AT65" s="112" t="str">
        <f t="shared" si="422"/>
        <v>нд</v>
      </c>
      <c r="AU65" s="42" t="s">
        <v>100</v>
      </c>
      <c r="AV65" s="42" t="s">
        <v>100</v>
      </c>
      <c r="AW65" s="42" t="s">
        <v>100</v>
      </c>
      <c r="AX65" s="42" t="s">
        <v>100</v>
      </c>
      <c r="AY65" s="42" t="s">
        <v>100</v>
      </c>
      <c r="AZ65" s="42" t="s">
        <v>100</v>
      </c>
      <c r="BA65" s="42" t="s">
        <v>100</v>
      </c>
      <c r="BB65" s="42" t="s">
        <v>100</v>
      </c>
      <c r="BC65" s="42" t="s">
        <v>100</v>
      </c>
      <c r="BD65" s="42" t="s">
        <v>100</v>
      </c>
      <c r="BE65" s="42" t="s">
        <v>100</v>
      </c>
      <c r="BF65" s="42" t="s">
        <v>100</v>
      </c>
      <c r="BG65" s="42" t="s">
        <v>100</v>
      </c>
      <c r="BH65" s="42" t="s">
        <v>100</v>
      </c>
      <c r="BI65" s="42" t="s">
        <v>100</v>
      </c>
      <c r="BJ65" s="42" t="s">
        <v>100</v>
      </c>
      <c r="BK65" s="42" t="s">
        <v>100</v>
      </c>
      <c r="BL65" s="42" t="s">
        <v>100</v>
      </c>
      <c r="BM65" s="42" t="s">
        <v>100</v>
      </c>
      <c r="BN65" s="42" t="s">
        <v>100</v>
      </c>
      <c r="BO65" s="42" t="s">
        <v>100</v>
      </c>
      <c r="BP65" s="42" t="s">
        <v>100</v>
      </c>
      <c r="BQ65" s="42" t="s">
        <v>100</v>
      </c>
      <c r="BR65" s="42" t="s">
        <v>100</v>
      </c>
      <c r="BS65" s="42" t="s">
        <v>100</v>
      </c>
      <c r="BT65" s="42" t="s">
        <v>100</v>
      </c>
      <c r="BU65" s="42" t="s">
        <v>100</v>
      </c>
      <c r="BV65" s="42" t="s">
        <v>100</v>
      </c>
      <c r="BW65" s="139" t="str">
        <f t="shared" ref="BW65" si="423">IF(SUM(AN65)-SUM(E65)=0,"нд",SUM(AN65)-SUM(F65))</f>
        <v>нд</v>
      </c>
      <c r="BX65" s="135" t="str">
        <f t="shared" ref="BX65" si="424">IF(AND(NOT(SUM(BW65)=0),NOT(SUM(E65)=0)),ROUND(SUM(BW65)/SUM(E65)*100,2),"нд")</f>
        <v>нд</v>
      </c>
      <c r="BY65" s="139" t="str">
        <f t="shared" ref="BY65" si="425">IF(SUM(AO65)-SUM(F65)=0,"нд",SUM(AO65)-SUM(F65))</f>
        <v>нд</v>
      </c>
      <c r="BZ65" s="135" t="str">
        <f t="shared" si="21"/>
        <v>нд</v>
      </c>
      <c r="CA65" s="147"/>
    </row>
    <row r="66" spans="1:79" ht="78.75">
      <c r="A66" s="48" t="s">
        <v>284</v>
      </c>
      <c r="B66" s="49" t="s">
        <v>285</v>
      </c>
      <c r="C66" s="50" t="s">
        <v>99</v>
      </c>
      <c r="D66" s="8">
        <f t="shared" ref="D66:F66" si="426">IF(NOT(SUM(D67,D69)=0),SUM(D67,D69),"нд")</f>
        <v>0.22500000000000001</v>
      </c>
      <c r="E66" s="102" t="str">
        <f t="shared" ref="E66" si="427">IF(NOT(SUM(E67,E69)=0),SUM(E67,E69),"нд")</f>
        <v>нд</v>
      </c>
      <c r="F66" s="102" t="str">
        <f t="shared" si="426"/>
        <v>нд</v>
      </c>
      <c r="G66" s="102" t="str">
        <f t="shared" ref="G66:K66" si="428">IF(NOT(SUM(G67,G69)=0),SUM(G67,G69),"нд")</f>
        <v>нд</v>
      </c>
      <c r="H66" s="102" t="str">
        <f t="shared" si="428"/>
        <v>нд</v>
      </c>
      <c r="I66" s="102" t="str">
        <f t="shared" si="428"/>
        <v>нд</v>
      </c>
      <c r="J66" s="102" t="str">
        <f t="shared" si="428"/>
        <v>нд</v>
      </c>
      <c r="K66" s="103" t="str">
        <f t="shared" si="428"/>
        <v>нд</v>
      </c>
      <c r="L66" s="102" t="str">
        <f t="shared" ref="L66:AT66" si="429">IF(NOT(SUM(L67,L69)=0),SUM(L67,L69),"нд")</f>
        <v>нд</v>
      </c>
      <c r="M66" s="102" t="str">
        <f t="shared" ref="M66" si="430">IF(NOT(SUM(M67,M69)=0),SUM(M67,M69),"нд")</f>
        <v>нд</v>
      </c>
      <c r="N66" s="102" t="str">
        <f t="shared" si="429"/>
        <v>нд</v>
      </c>
      <c r="O66" s="102" t="str">
        <f t="shared" si="429"/>
        <v>нд</v>
      </c>
      <c r="P66" s="102" t="str">
        <f t="shared" si="429"/>
        <v>нд</v>
      </c>
      <c r="Q66" s="102" t="str">
        <f t="shared" si="429"/>
        <v>нд</v>
      </c>
      <c r="R66" s="102" t="str">
        <f t="shared" ref="R66" si="431">IF(NOT(SUM(R67,R69)=0),SUM(R67,R69),"нд")</f>
        <v>нд</v>
      </c>
      <c r="S66" s="102" t="str">
        <f t="shared" si="429"/>
        <v>нд</v>
      </c>
      <c r="T66" s="102" t="str">
        <f t="shared" ref="T66" si="432">IF(NOT(SUM(T67,T69)=0),SUM(T67,T69),"нд")</f>
        <v>нд</v>
      </c>
      <c r="U66" s="102" t="str">
        <f t="shared" si="429"/>
        <v>нд</v>
      </c>
      <c r="V66" s="102" t="str">
        <f t="shared" si="429"/>
        <v>нд</v>
      </c>
      <c r="W66" s="102" t="str">
        <f t="shared" ref="W66" si="433">IF(NOT(SUM(W67,W69)=0),SUM(W67,W69),"нд")</f>
        <v>нд</v>
      </c>
      <c r="X66" s="102" t="str">
        <f t="shared" si="429"/>
        <v>нд</v>
      </c>
      <c r="Y66" s="103" t="str">
        <f t="shared" si="429"/>
        <v>нд</v>
      </c>
      <c r="Z66" s="102" t="str">
        <f t="shared" si="429"/>
        <v>нд</v>
      </c>
      <c r="AA66" s="102" t="str">
        <f t="shared" ref="AA66:AB66" si="434">IF(NOT(SUM(AA67,AA69)=0),SUM(AA67,AA69),"нд")</f>
        <v>нд</v>
      </c>
      <c r="AB66" s="102" t="str">
        <f t="shared" si="434"/>
        <v>нд</v>
      </c>
      <c r="AC66" s="102" t="str">
        <f t="shared" si="429"/>
        <v>нд</v>
      </c>
      <c r="AD66" s="102" t="str">
        <f t="shared" ref="AD66" si="435">IF(NOT(SUM(AD67,AD69)=0),SUM(AD67,AD69),"нд")</f>
        <v>нд</v>
      </c>
      <c r="AE66" s="102" t="str">
        <f t="shared" si="429"/>
        <v>нд</v>
      </c>
      <c r="AF66" s="102" t="str">
        <f t="shared" ref="AF66" si="436">IF(NOT(SUM(AF67,AF69)=0),SUM(AF67,AF69),"нд")</f>
        <v>нд</v>
      </c>
      <c r="AG66" s="102" t="str">
        <f t="shared" si="429"/>
        <v>нд</v>
      </c>
      <c r="AH66" s="102" t="str">
        <f t="shared" ref="AH66" si="437">IF(NOT(SUM(AH67,AH69)=0),SUM(AH67,AH69),"нд")</f>
        <v>нд</v>
      </c>
      <c r="AI66" s="102" t="str">
        <f t="shared" si="429"/>
        <v>нд</v>
      </c>
      <c r="AJ66" s="102" t="str">
        <f t="shared" si="429"/>
        <v>нд</v>
      </c>
      <c r="AK66" s="102" t="str">
        <f t="shared" si="429"/>
        <v>нд</v>
      </c>
      <c r="AL66" s="102" t="str">
        <f t="shared" si="429"/>
        <v>нд</v>
      </c>
      <c r="AM66" s="102" t="str">
        <f t="shared" ref="AM66" si="438">IF(NOT(SUM(AM67,AM69)=0),SUM(AM67,AM69),"нд")</f>
        <v>нд</v>
      </c>
      <c r="AN66" s="102" t="str">
        <f t="shared" si="429"/>
        <v>нд</v>
      </c>
      <c r="AO66" s="102" t="str">
        <f t="shared" si="429"/>
        <v>нд</v>
      </c>
      <c r="AP66" s="102" t="str">
        <f t="shared" si="429"/>
        <v>нд</v>
      </c>
      <c r="AQ66" s="102" t="str">
        <f t="shared" si="429"/>
        <v>нд</v>
      </c>
      <c r="AR66" s="102" t="str">
        <f t="shared" si="429"/>
        <v>нд</v>
      </c>
      <c r="AS66" s="102" t="str">
        <f t="shared" si="429"/>
        <v>нд</v>
      </c>
      <c r="AT66" s="103" t="str">
        <f t="shared" si="429"/>
        <v>нд</v>
      </c>
      <c r="AU66" s="102" t="str">
        <f t="shared" ref="AU66:AZ66" si="439">IF(NOT(SUM(AU67,AU69)=0),SUM(AU67,AU69),"нд")</f>
        <v>нд</v>
      </c>
      <c r="AV66" s="102" t="str">
        <f t="shared" ref="AV66" si="440">IF(NOT(SUM(AV67,AV69)=0),SUM(AV67,AV69),"нд")</f>
        <v>нд</v>
      </c>
      <c r="AW66" s="102" t="str">
        <f t="shared" si="439"/>
        <v>нд</v>
      </c>
      <c r="AX66" s="102" t="str">
        <f t="shared" si="439"/>
        <v>нд</v>
      </c>
      <c r="AY66" s="102" t="str">
        <f t="shared" si="439"/>
        <v>нд</v>
      </c>
      <c r="AZ66" s="102" t="str">
        <f t="shared" si="439"/>
        <v>нд</v>
      </c>
      <c r="BA66" s="102" t="str">
        <f t="shared" ref="BA66:BG66" si="441">IF(NOT(SUM(BA67,BA69)=0),SUM(BA67,BA69),"нд")</f>
        <v>нд</v>
      </c>
      <c r="BB66" s="102" t="str">
        <f t="shared" si="441"/>
        <v>нд</v>
      </c>
      <c r="BC66" s="102" t="str">
        <f t="shared" si="441"/>
        <v>нд</v>
      </c>
      <c r="BD66" s="102" t="str">
        <f t="shared" si="441"/>
        <v>нд</v>
      </c>
      <c r="BE66" s="102" t="str">
        <f t="shared" si="441"/>
        <v>нд</v>
      </c>
      <c r="BF66" s="102" t="str">
        <f t="shared" si="441"/>
        <v>нд</v>
      </c>
      <c r="BG66" s="102" t="str">
        <f t="shared" si="441"/>
        <v>нд</v>
      </c>
      <c r="BH66" s="102" t="str">
        <f t="shared" ref="BH66:BW66" si="442">IF(NOT(SUM(BH67,BH69)=0),SUM(BH67,BH69),"нд")</f>
        <v>нд</v>
      </c>
      <c r="BI66" s="102" t="str">
        <f t="shared" si="442"/>
        <v>нд</v>
      </c>
      <c r="BJ66" s="102" t="str">
        <f t="shared" si="442"/>
        <v>нд</v>
      </c>
      <c r="BK66" s="102" t="str">
        <f t="shared" si="442"/>
        <v>нд</v>
      </c>
      <c r="BL66" s="102" t="str">
        <f t="shared" si="442"/>
        <v>нд</v>
      </c>
      <c r="BM66" s="102" t="str">
        <f t="shared" si="442"/>
        <v>нд</v>
      </c>
      <c r="BN66" s="102" t="str">
        <f t="shared" si="442"/>
        <v>нд</v>
      </c>
      <c r="BO66" s="102" t="str">
        <f t="shared" si="442"/>
        <v>нд</v>
      </c>
      <c r="BP66" s="102" t="str">
        <f t="shared" si="442"/>
        <v>нд</v>
      </c>
      <c r="BQ66" s="102" t="str">
        <f t="shared" si="442"/>
        <v>нд</v>
      </c>
      <c r="BR66" s="102" t="str">
        <f t="shared" si="442"/>
        <v>нд</v>
      </c>
      <c r="BS66" s="102" t="str">
        <f t="shared" si="442"/>
        <v>нд</v>
      </c>
      <c r="BT66" s="102" t="str">
        <f t="shared" si="442"/>
        <v>нд</v>
      </c>
      <c r="BU66" s="102" t="str">
        <f t="shared" si="442"/>
        <v>нд</v>
      </c>
      <c r="BV66" s="102" t="str">
        <f t="shared" si="442"/>
        <v>нд</v>
      </c>
      <c r="BW66" s="102" t="str">
        <f t="shared" si="442"/>
        <v>нд</v>
      </c>
      <c r="BX66" s="137" t="str">
        <f t="shared" si="19"/>
        <v>нд</v>
      </c>
      <c r="BY66" s="102" t="str">
        <f t="shared" ref="BY66" si="443">IF(NOT(SUM(BY67,BY69)=0),SUM(BY67,BY69),"нд")</f>
        <v>нд</v>
      </c>
      <c r="BZ66" s="135" t="str">
        <f t="shared" si="21"/>
        <v>нд</v>
      </c>
      <c r="CA66" s="147"/>
    </row>
    <row r="67" spans="1:79" ht="63">
      <c r="A67" s="51" t="s">
        <v>286</v>
      </c>
      <c r="B67" s="52" t="s">
        <v>287</v>
      </c>
      <c r="C67" s="53" t="s">
        <v>99</v>
      </c>
      <c r="D67" s="9" t="str">
        <f t="shared" ref="D67" si="444">IF(NOT(SUM(D68)=0),SUM(D68),"нд")</f>
        <v>нд</v>
      </c>
      <c r="E67" s="53" t="str">
        <f t="shared" ref="E67:K67" si="445">IF(NOT(SUM(E68)=0),SUM(E68),"нд")</f>
        <v>нд</v>
      </c>
      <c r="F67" s="53" t="str">
        <f t="shared" si="445"/>
        <v>нд</v>
      </c>
      <c r="G67" s="53" t="str">
        <f t="shared" si="445"/>
        <v>нд</v>
      </c>
      <c r="H67" s="53" t="str">
        <f t="shared" si="445"/>
        <v>нд</v>
      </c>
      <c r="I67" s="53" t="str">
        <f t="shared" si="445"/>
        <v>нд</v>
      </c>
      <c r="J67" s="53" t="str">
        <f t="shared" si="445"/>
        <v>нд</v>
      </c>
      <c r="K67" s="104" t="str">
        <f t="shared" si="445"/>
        <v>нд</v>
      </c>
      <c r="L67" s="53" t="str">
        <f t="shared" ref="L67:AT67" si="446">IF(NOT(SUM(L68)=0),SUM(L68),"нд")</f>
        <v>нд</v>
      </c>
      <c r="M67" s="53" t="str">
        <f t="shared" si="446"/>
        <v>нд</v>
      </c>
      <c r="N67" s="53" t="str">
        <f t="shared" si="446"/>
        <v>нд</v>
      </c>
      <c r="O67" s="53" t="str">
        <f t="shared" si="446"/>
        <v>нд</v>
      </c>
      <c r="P67" s="53" t="str">
        <f t="shared" si="446"/>
        <v>нд</v>
      </c>
      <c r="Q67" s="53" t="str">
        <f t="shared" si="446"/>
        <v>нд</v>
      </c>
      <c r="R67" s="53" t="str">
        <f t="shared" si="446"/>
        <v>нд</v>
      </c>
      <c r="S67" s="53" t="str">
        <f t="shared" si="446"/>
        <v>нд</v>
      </c>
      <c r="T67" s="53" t="str">
        <f t="shared" si="446"/>
        <v>нд</v>
      </c>
      <c r="U67" s="53" t="str">
        <f t="shared" si="446"/>
        <v>нд</v>
      </c>
      <c r="V67" s="53" t="str">
        <f t="shared" si="446"/>
        <v>нд</v>
      </c>
      <c r="W67" s="53" t="str">
        <f t="shared" si="446"/>
        <v>нд</v>
      </c>
      <c r="X67" s="53" t="str">
        <f t="shared" si="446"/>
        <v>нд</v>
      </c>
      <c r="Y67" s="104" t="str">
        <f t="shared" si="446"/>
        <v>нд</v>
      </c>
      <c r="Z67" s="53" t="str">
        <f t="shared" si="446"/>
        <v>нд</v>
      </c>
      <c r="AA67" s="53" t="str">
        <f t="shared" si="446"/>
        <v>нд</v>
      </c>
      <c r="AB67" s="53" t="str">
        <f t="shared" si="446"/>
        <v>нд</v>
      </c>
      <c r="AC67" s="53" t="str">
        <f t="shared" si="446"/>
        <v>нд</v>
      </c>
      <c r="AD67" s="53" t="str">
        <f t="shared" si="446"/>
        <v>нд</v>
      </c>
      <c r="AE67" s="53" t="str">
        <f t="shared" si="446"/>
        <v>нд</v>
      </c>
      <c r="AF67" s="53" t="str">
        <f t="shared" si="446"/>
        <v>нд</v>
      </c>
      <c r="AG67" s="53" t="str">
        <f t="shared" si="446"/>
        <v>нд</v>
      </c>
      <c r="AH67" s="53" t="str">
        <f t="shared" si="446"/>
        <v>нд</v>
      </c>
      <c r="AI67" s="53" t="str">
        <f t="shared" si="446"/>
        <v>нд</v>
      </c>
      <c r="AJ67" s="53" t="str">
        <f t="shared" si="446"/>
        <v>нд</v>
      </c>
      <c r="AK67" s="53" t="str">
        <f t="shared" si="446"/>
        <v>нд</v>
      </c>
      <c r="AL67" s="53" t="str">
        <f t="shared" si="446"/>
        <v>нд</v>
      </c>
      <c r="AM67" s="53" t="str">
        <f t="shared" si="446"/>
        <v>нд</v>
      </c>
      <c r="AN67" s="53" t="str">
        <f t="shared" si="446"/>
        <v>нд</v>
      </c>
      <c r="AO67" s="53" t="str">
        <f t="shared" si="446"/>
        <v>нд</v>
      </c>
      <c r="AP67" s="53" t="str">
        <f t="shared" si="446"/>
        <v>нд</v>
      </c>
      <c r="AQ67" s="53" t="str">
        <f t="shared" si="446"/>
        <v>нд</v>
      </c>
      <c r="AR67" s="53" t="str">
        <f t="shared" si="446"/>
        <v>нд</v>
      </c>
      <c r="AS67" s="53" t="str">
        <f t="shared" si="446"/>
        <v>нд</v>
      </c>
      <c r="AT67" s="104" t="str">
        <f t="shared" si="446"/>
        <v>нд</v>
      </c>
      <c r="AU67" s="53" t="str">
        <f t="shared" ref="AU67:BY67" si="447">IF(NOT(SUM(AU68)=0),SUM(AU68),"нд")</f>
        <v>нд</v>
      </c>
      <c r="AV67" s="53" t="str">
        <f t="shared" si="447"/>
        <v>нд</v>
      </c>
      <c r="AW67" s="53" t="str">
        <f t="shared" si="447"/>
        <v>нд</v>
      </c>
      <c r="AX67" s="53" t="str">
        <f t="shared" si="447"/>
        <v>нд</v>
      </c>
      <c r="AY67" s="53" t="str">
        <f t="shared" si="447"/>
        <v>нд</v>
      </c>
      <c r="AZ67" s="53" t="str">
        <f t="shared" si="447"/>
        <v>нд</v>
      </c>
      <c r="BA67" s="53" t="str">
        <f t="shared" si="447"/>
        <v>нд</v>
      </c>
      <c r="BB67" s="53" t="str">
        <f t="shared" si="447"/>
        <v>нд</v>
      </c>
      <c r="BC67" s="53" t="str">
        <f t="shared" si="447"/>
        <v>нд</v>
      </c>
      <c r="BD67" s="53" t="str">
        <f t="shared" si="447"/>
        <v>нд</v>
      </c>
      <c r="BE67" s="53" t="str">
        <f t="shared" si="447"/>
        <v>нд</v>
      </c>
      <c r="BF67" s="53" t="str">
        <f t="shared" si="447"/>
        <v>нд</v>
      </c>
      <c r="BG67" s="53" t="str">
        <f t="shared" si="447"/>
        <v>нд</v>
      </c>
      <c r="BH67" s="53" t="str">
        <f t="shared" si="447"/>
        <v>нд</v>
      </c>
      <c r="BI67" s="53" t="str">
        <f t="shared" si="447"/>
        <v>нд</v>
      </c>
      <c r="BJ67" s="53" t="str">
        <f t="shared" si="447"/>
        <v>нд</v>
      </c>
      <c r="BK67" s="53" t="str">
        <f t="shared" si="447"/>
        <v>нд</v>
      </c>
      <c r="BL67" s="53" t="str">
        <f t="shared" si="447"/>
        <v>нд</v>
      </c>
      <c r="BM67" s="53" t="str">
        <f t="shared" si="447"/>
        <v>нд</v>
      </c>
      <c r="BN67" s="53" t="str">
        <f t="shared" si="447"/>
        <v>нд</v>
      </c>
      <c r="BO67" s="53" t="str">
        <f t="shared" si="447"/>
        <v>нд</v>
      </c>
      <c r="BP67" s="53" t="str">
        <f t="shared" si="447"/>
        <v>нд</v>
      </c>
      <c r="BQ67" s="53" t="str">
        <f t="shared" si="447"/>
        <v>нд</v>
      </c>
      <c r="BR67" s="53" t="str">
        <f t="shared" si="447"/>
        <v>нд</v>
      </c>
      <c r="BS67" s="53" t="str">
        <f t="shared" si="447"/>
        <v>нд</v>
      </c>
      <c r="BT67" s="53" t="str">
        <f t="shared" si="447"/>
        <v>нд</v>
      </c>
      <c r="BU67" s="53" t="str">
        <f t="shared" si="447"/>
        <v>нд</v>
      </c>
      <c r="BV67" s="53" t="str">
        <f t="shared" si="447"/>
        <v>нд</v>
      </c>
      <c r="BW67" s="53" t="str">
        <f t="shared" si="447"/>
        <v>нд</v>
      </c>
      <c r="BX67" s="138" t="str">
        <f t="shared" si="19"/>
        <v>нд</v>
      </c>
      <c r="BY67" s="53" t="str">
        <f t="shared" si="447"/>
        <v>нд</v>
      </c>
      <c r="BZ67" s="135" t="str">
        <f t="shared" si="21"/>
        <v>нд</v>
      </c>
      <c r="CA67" s="147"/>
    </row>
    <row r="68" spans="1:79">
      <c r="A68" s="42" t="s">
        <v>100</v>
      </c>
      <c r="B68" s="42" t="s">
        <v>100</v>
      </c>
      <c r="C68" s="42" t="s">
        <v>100</v>
      </c>
      <c r="D68" s="6" t="s">
        <v>100</v>
      </c>
      <c r="E68" s="64" t="str">
        <f t="shared" ref="E68:K68" si="448">IF(NOT(SUM(L68,S68,Z68,AG68)=0),SUM(L68,S68,Z68,AG68),"нд")</f>
        <v>нд</v>
      </c>
      <c r="F68" s="64" t="str">
        <f t="shared" si="448"/>
        <v>нд</v>
      </c>
      <c r="G68" s="64" t="str">
        <f t="shared" si="448"/>
        <v>нд</v>
      </c>
      <c r="H68" s="64" t="str">
        <f t="shared" si="448"/>
        <v>нд</v>
      </c>
      <c r="I68" s="64" t="str">
        <f t="shared" si="448"/>
        <v>нд</v>
      </c>
      <c r="J68" s="64" t="str">
        <f t="shared" si="448"/>
        <v>нд</v>
      </c>
      <c r="K68" s="112" t="str">
        <f t="shared" si="448"/>
        <v>нд</v>
      </c>
      <c r="L68" s="42" t="s">
        <v>100</v>
      </c>
      <c r="M68" s="42" t="s">
        <v>100</v>
      </c>
      <c r="N68" s="42" t="s">
        <v>100</v>
      </c>
      <c r="O68" s="42" t="s">
        <v>100</v>
      </c>
      <c r="P68" s="42" t="s">
        <v>100</v>
      </c>
      <c r="Q68" s="42" t="s">
        <v>100</v>
      </c>
      <c r="R68" s="42" t="s">
        <v>100</v>
      </c>
      <c r="S68" s="42" t="s">
        <v>100</v>
      </c>
      <c r="T68" s="42" t="s">
        <v>100</v>
      </c>
      <c r="U68" s="42" t="s">
        <v>100</v>
      </c>
      <c r="V68" s="42" t="s">
        <v>100</v>
      </c>
      <c r="W68" s="42" t="s">
        <v>100</v>
      </c>
      <c r="X68" s="42" t="s">
        <v>100</v>
      </c>
      <c r="Y68" s="108" t="s">
        <v>100</v>
      </c>
      <c r="Z68" s="42" t="s">
        <v>100</v>
      </c>
      <c r="AA68" s="42" t="s">
        <v>100</v>
      </c>
      <c r="AB68" s="42" t="s">
        <v>100</v>
      </c>
      <c r="AC68" s="42" t="s">
        <v>100</v>
      </c>
      <c r="AD68" s="42" t="s">
        <v>100</v>
      </c>
      <c r="AE68" s="42" t="s">
        <v>100</v>
      </c>
      <c r="AF68" s="42" t="s">
        <v>100</v>
      </c>
      <c r="AG68" s="42" t="s">
        <v>100</v>
      </c>
      <c r="AH68" s="42" t="s">
        <v>100</v>
      </c>
      <c r="AI68" s="42" t="s">
        <v>100</v>
      </c>
      <c r="AJ68" s="42" t="s">
        <v>100</v>
      </c>
      <c r="AK68" s="42" t="s">
        <v>100</v>
      </c>
      <c r="AL68" s="42" t="s">
        <v>100</v>
      </c>
      <c r="AM68" s="42" t="s">
        <v>100</v>
      </c>
      <c r="AN68" s="64" t="str">
        <f t="shared" ref="AN68:AT68" si="449">IF(NOT(SUM(AU68,BB68,BI68,BP68)=0),SUM(AU68,BB68,BI68,BP68),"нд")</f>
        <v>нд</v>
      </c>
      <c r="AO68" s="64" t="str">
        <f t="shared" si="449"/>
        <v>нд</v>
      </c>
      <c r="AP68" s="64" t="str">
        <f t="shared" si="449"/>
        <v>нд</v>
      </c>
      <c r="AQ68" s="64" t="str">
        <f t="shared" si="449"/>
        <v>нд</v>
      </c>
      <c r="AR68" s="64" t="str">
        <f t="shared" si="449"/>
        <v>нд</v>
      </c>
      <c r="AS68" s="64" t="str">
        <f t="shared" si="449"/>
        <v>нд</v>
      </c>
      <c r="AT68" s="112" t="str">
        <f t="shared" si="449"/>
        <v>нд</v>
      </c>
      <c r="AU68" s="42" t="s">
        <v>100</v>
      </c>
      <c r="AV68" s="42" t="s">
        <v>100</v>
      </c>
      <c r="AW68" s="42" t="s">
        <v>100</v>
      </c>
      <c r="AX68" s="42" t="s">
        <v>100</v>
      </c>
      <c r="AY68" s="42" t="s">
        <v>100</v>
      </c>
      <c r="AZ68" s="42" t="s">
        <v>100</v>
      </c>
      <c r="BA68" s="42" t="s">
        <v>100</v>
      </c>
      <c r="BB68" s="42" t="s">
        <v>100</v>
      </c>
      <c r="BC68" s="42" t="s">
        <v>100</v>
      </c>
      <c r="BD68" s="42" t="s">
        <v>100</v>
      </c>
      <c r="BE68" s="42" t="s">
        <v>100</v>
      </c>
      <c r="BF68" s="42" t="s">
        <v>100</v>
      </c>
      <c r="BG68" s="42" t="s">
        <v>100</v>
      </c>
      <c r="BH68" s="42" t="s">
        <v>100</v>
      </c>
      <c r="BI68" s="42" t="s">
        <v>100</v>
      </c>
      <c r="BJ68" s="42" t="s">
        <v>100</v>
      </c>
      <c r="BK68" s="42" t="s">
        <v>100</v>
      </c>
      <c r="BL68" s="42" t="s">
        <v>100</v>
      </c>
      <c r="BM68" s="42" t="s">
        <v>100</v>
      </c>
      <c r="BN68" s="42" t="s">
        <v>100</v>
      </c>
      <c r="BO68" s="42" t="s">
        <v>100</v>
      </c>
      <c r="BP68" s="42" t="s">
        <v>100</v>
      </c>
      <c r="BQ68" s="42" t="s">
        <v>100</v>
      </c>
      <c r="BR68" s="42" t="s">
        <v>100</v>
      </c>
      <c r="BS68" s="42" t="s">
        <v>100</v>
      </c>
      <c r="BT68" s="42" t="s">
        <v>100</v>
      </c>
      <c r="BU68" s="42" t="s">
        <v>100</v>
      </c>
      <c r="BV68" s="42" t="s">
        <v>100</v>
      </c>
      <c r="BW68" s="139" t="str">
        <f t="shared" ref="BW68" si="450">IF(SUM(AN68)-SUM(E68)=0,"нд",SUM(AN68)-SUM(F68))</f>
        <v>нд</v>
      </c>
      <c r="BX68" s="135" t="str">
        <f t="shared" ref="BX68" si="451">IF(AND(NOT(SUM(BW68)=0),NOT(SUM(E68)=0)),ROUND(SUM(BW68)/SUM(E68)*100,2),"нд")</f>
        <v>нд</v>
      </c>
      <c r="BY68" s="139" t="str">
        <f t="shared" ref="BY68" si="452">IF(SUM(AO68)-SUM(F68)=0,"нд",SUM(AO68)-SUM(F68))</f>
        <v>нд</v>
      </c>
      <c r="BZ68" s="135" t="str">
        <f t="shared" si="21"/>
        <v>нд</v>
      </c>
      <c r="CA68" s="147"/>
    </row>
    <row r="69" spans="1:79" ht="78.75">
      <c r="A69" s="51" t="s">
        <v>288</v>
      </c>
      <c r="B69" s="52" t="s">
        <v>289</v>
      </c>
      <c r="C69" s="53" t="s">
        <v>99</v>
      </c>
      <c r="D69" s="9">
        <f t="shared" ref="D69:K70" si="453">IF(NOT(SUM(D70)=0),SUM(D70),"нд")</f>
        <v>0.22500000000000001</v>
      </c>
      <c r="E69" s="53" t="str">
        <f t="shared" si="453"/>
        <v>нд</v>
      </c>
      <c r="F69" s="53" t="str">
        <f t="shared" si="453"/>
        <v>нд</v>
      </c>
      <c r="G69" s="53" t="str">
        <f t="shared" si="453"/>
        <v>нд</v>
      </c>
      <c r="H69" s="53" t="str">
        <f t="shared" si="453"/>
        <v>нд</v>
      </c>
      <c r="I69" s="53" t="str">
        <f t="shared" si="453"/>
        <v>нд</v>
      </c>
      <c r="J69" s="53" t="str">
        <f t="shared" si="453"/>
        <v>нд</v>
      </c>
      <c r="K69" s="104" t="str">
        <f t="shared" si="453"/>
        <v>нд</v>
      </c>
      <c r="L69" s="53" t="str">
        <f t="shared" ref="L69:AH70" si="454">IF(NOT(SUM(L70)=0),SUM(L70),"нд")</f>
        <v>нд</v>
      </c>
      <c r="M69" s="53" t="str">
        <f t="shared" si="454"/>
        <v>нд</v>
      </c>
      <c r="N69" s="53" t="str">
        <f t="shared" si="454"/>
        <v>нд</v>
      </c>
      <c r="O69" s="53" t="str">
        <f t="shared" si="454"/>
        <v>нд</v>
      </c>
      <c r="P69" s="53" t="str">
        <f t="shared" si="454"/>
        <v>нд</v>
      </c>
      <c r="Q69" s="53" t="str">
        <f t="shared" si="454"/>
        <v>нд</v>
      </c>
      <c r="R69" s="53" t="str">
        <f t="shared" si="454"/>
        <v>нд</v>
      </c>
      <c r="S69" s="53" t="str">
        <f t="shared" si="454"/>
        <v>нд</v>
      </c>
      <c r="T69" s="53" t="str">
        <f t="shared" si="454"/>
        <v>нд</v>
      </c>
      <c r="U69" s="53" t="str">
        <f t="shared" si="454"/>
        <v>нд</v>
      </c>
      <c r="V69" s="53" t="str">
        <f t="shared" si="454"/>
        <v>нд</v>
      </c>
      <c r="W69" s="53" t="str">
        <f t="shared" si="454"/>
        <v>нд</v>
      </c>
      <c r="X69" s="53" t="str">
        <f t="shared" si="454"/>
        <v>нд</v>
      </c>
      <c r="Y69" s="104" t="str">
        <f t="shared" si="454"/>
        <v>нд</v>
      </c>
      <c r="Z69" s="53" t="str">
        <f t="shared" si="454"/>
        <v>нд</v>
      </c>
      <c r="AA69" s="53" t="str">
        <f t="shared" si="454"/>
        <v>нд</v>
      </c>
      <c r="AB69" s="53" t="str">
        <f t="shared" si="454"/>
        <v>нд</v>
      </c>
      <c r="AC69" s="53" t="str">
        <f t="shared" ref="AC69:AQ70" si="455">IF(NOT(SUM(AC70)=0),SUM(AC70),"нд")</f>
        <v>нд</v>
      </c>
      <c r="AD69" s="53" t="str">
        <f t="shared" si="454"/>
        <v>нд</v>
      </c>
      <c r="AE69" s="53" t="str">
        <f t="shared" si="455"/>
        <v>нд</v>
      </c>
      <c r="AF69" s="53" t="str">
        <f t="shared" si="454"/>
        <v>нд</v>
      </c>
      <c r="AG69" s="53" t="str">
        <f t="shared" si="455"/>
        <v>нд</v>
      </c>
      <c r="AH69" s="53" t="str">
        <f t="shared" si="454"/>
        <v>нд</v>
      </c>
      <c r="AI69" s="53" t="str">
        <f t="shared" si="455"/>
        <v>нд</v>
      </c>
      <c r="AJ69" s="53" t="str">
        <f t="shared" si="455"/>
        <v>нд</v>
      </c>
      <c r="AK69" s="53" t="str">
        <f t="shared" si="455"/>
        <v>нд</v>
      </c>
      <c r="AL69" s="53" t="str">
        <f t="shared" si="455"/>
        <v>нд</v>
      </c>
      <c r="AM69" s="53" t="str">
        <f t="shared" si="455"/>
        <v>нд</v>
      </c>
      <c r="AN69" s="53" t="str">
        <f t="shared" si="455"/>
        <v>нд</v>
      </c>
      <c r="AO69" s="53" t="str">
        <f t="shared" si="455"/>
        <v>нд</v>
      </c>
      <c r="AP69" s="53" t="str">
        <f t="shared" si="455"/>
        <v>нд</v>
      </c>
      <c r="AQ69" s="53" t="str">
        <f t="shared" si="455"/>
        <v>нд</v>
      </c>
      <c r="AR69" s="53" t="str">
        <f t="shared" ref="AN69:AT70" si="456">IF(NOT(SUM(AR70)=0),SUM(AR70),"нд")</f>
        <v>нд</v>
      </c>
      <c r="AS69" s="53" t="str">
        <f t="shared" si="456"/>
        <v>нд</v>
      </c>
      <c r="AT69" s="104" t="str">
        <f t="shared" si="456"/>
        <v>нд</v>
      </c>
      <c r="AU69" s="53" t="str">
        <f t="shared" ref="AU69:BJ70" si="457">IF(NOT(SUM(AU70)=0),SUM(AU70),"нд")</f>
        <v>нд</v>
      </c>
      <c r="AV69" s="53" t="str">
        <f t="shared" si="457"/>
        <v>нд</v>
      </c>
      <c r="AW69" s="53" t="str">
        <f t="shared" si="457"/>
        <v>нд</v>
      </c>
      <c r="AX69" s="53" t="str">
        <f t="shared" si="457"/>
        <v>нд</v>
      </c>
      <c r="AY69" s="53" t="str">
        <f t="shared" si="457"/>
        <v>нд</v>
      </c>
      <c r="AZ69" s="53" t="str">
        <f t="shared" si="457"/>
        <v>нд</v>
      </c>
      <c r="BA69" s="53" t="str">
        <f t="shared" si="457"/>
        <v>нд</v>
      </c>
      <c r="BB69" s="53" t="str">
        <f t="shared" si="457"/>
        <v>нд</v>
      </c>
      <c r="BC69" s="53" t="str">
        <f t="shared" si="457"/>
        <v>нд</v>
      </c>
      <c r="BD69" s="53" t="str">
        <f t="shared" si="457"/>
        <v>нд</v>
      </c>
      <c r="BE69" s="53" t="str">
        <f t="shared" si="457"/>
        <v>нд</v>
      </c>
      <c r="BF69" s="53" t="str">
        <f t="shared" si="457"/>
        <v>нд</v>
      </c>
      <c r="BG69" s="53" t="str">
        <f t="shared" si="457"/>
        <v>нд</v>
      </c>
      <c r="BH69" s="53" t="str">
        <f t="shared" si="457"/>
        <v>нд</v>
      </c>
      <c r="BI69" s="53" t="str">
        <f t="shared" si="457"/>
        <v>нд</v>
      </c>
      <c r="BJ69" s="53" t="str">
        <f t="shared" si="457"/>
        <v>нд</v>
      </c>
      <c r="BK69" s="53" t="str">
        <f t="shared" ref="BK69:BK70" si="458">IF(NOT(SUM(BK70)=0),SUM(BK70),"нд")</f>
        <v>нд</v>
      </c>
      <c r="BL69" s="53" t="str">
        <f t="shared" ref="BI69:BY70" si="459">IF(NOT(SUM(BL70)=0),SUM(BL70),"нд")</f>
        <v>нд</v>
      </c>
      <c r="BM69" s="53" t="str">
        <f t="shared" si="459"/>
        <v>нд</v>
      </c>
      <c r="BN69" s="53" t="str">
        <f t="shared" si="459"/>
        <v>нд</v>
      </c>
      <c r="BO69" s="53" t="str">
        <f t="shared" si="459"/>
        <v>нд</v>
      </c>
      <c r="BP69" s="53" t="str">
        <f t="shared" si="459"/>
        <v>нд</v>
      </c>
      <c r="BQ69" s="53" t="str">
        <f t="shared" si="459"/>
        <v>нд</v>
      </c>
      <c r="BR69" s="53" t="str">
        <f t="shared" si="459"/>
        <v>нд</v>
      </c>
      <c r="BS69" s="53" t="str">
        <f t="shared" si="459"/>
        <v>нд</v>
      </c>
      <c r="BT69" s="53" t="str">
        <f t="shared" si="459"/>
        <v>нд</v>
      </c>
      <c r="BU69" s="53" t="str">
        <f t="shared" si="459"/>
        <v>нд</v>
      </c>
      <c r="BV69" s="53" t="str">
        <f t="shared" si="459"/>
        <v>нд</v>
      </c>
      <c r="BW69" s="53" t="str">
        <f t="shared" si="459"/>
        <v>нд</v>
      </c>
      <c r="BX69" s="138" t="str">
        <f t="shared" si="19"/>
        <v>нд</v>
      </c>
      <c r="BY69" s="53" t="str">
        <f t="shared" si="459"/>
        <v>нд</v>
      </c>
      <c r="BZ69" s="135" t="str">
        <f t="shared" si="21"/>
        <v>нд</v>
      </c>
      <c r="CA69" s="147"/>
    </row>
    <row r="70" spans="1:79">
      <c r="A70" s="39" t="s">
        <v>290</v>
      </c>
      <c r="B70" s="40" t="s">
        <v>143</v>
      </c>
      <c r="C70" s="41" t="s">
        <v>99</v>
      </c>
      <c r="D70" s="4">
        <f t="shared" si="453"/>
        <v>0.22500000000000001</v>
      </c>
      <c r="E70" s="97" t="str">
        <f t="shared" si="453"/>
        <v>нд</v>
      </c>
      <c r="F70" s="97" t="str">
        <f t="shared" si="453"/>
        <v>нд</v>
      </c>
      <c r="G70" s="97" t="str">
        <f t="shared" si="453"/>
        <v>нд</v>
      </c>
      <c r="H70" s="97" t="str">
        <f t="shared" si="453"/>
        <v>нд</v>
      </c>
      <c r="I70" s="97" t="str">
        <f t="shared" si="453"/>
        <v>нд</v>
      </c>
      <c r="J70" s="97" t="str">
        <f t="shared" si="453"/>
        <v>нд</v>
      </c>
      <c r="K70" s="106" t="str">
        <f t="shared" si="453"/>
        <v>нд</v>
      </c>
      <c r="L70" s="97" t="str">
        <f t="shared" si="454"/>
        <v>нд</v>
      </c>
      <c r="M70" s="97" t="str">
        <f t="shared" si="454"/>
        <v>нд</v>
      </c>
      <c r="N70" s="97" t="str">
        <f t="shared" si="454"/>
        <v>нд</v>
      </c>
      <c r="O70" s="97" t="str">
        <f t="shared" si="454"/>
        <v>нд</v>
      </c>
      <c r="P70" s="97" t="str">
        <f t="shared" si="454"/>
        <v>нд</v>
      </c>
      <c r="Q70" s="97" t="str">
        <f t="shared" si="454"/>
        <v>нд</v>
      </c>
      <c r="R70" s="97" t="str">
        <f t="shared" si="454"/>
        <v>нд</v>
      </c>
      <c r="S70" s="97" t="str">
        <f t="shared" si="454"/>
        <v>нд</v>
      </c>
      <c r="T70" s="97" t="str">
        <f t="shared" si="454"/>
        <v>нд</v>
      </c>
      <c r="U70" s="97" t="str">
        <f t="shared" si="454"/>
        <v>нд</v>
      </c>
      <c r="V70" s="97" t="str">
        <f t="shared" si="454"/>
        <v>нд</v>
      </c>
      <c r="W70" s="97" t="str">
        <f t="shared" si="454"/>
        <v>нд</v>
      </c>
      <c r="X70" s="97" t="str">
        <f t="shared" si="454"/>
        <v>нд</v>
      </c>
      <c r="Y70" s="106" t="str">
        <f t="shared" si="454"/>
        <v>нд</v>
      </c>
      <c r="Z70" s="97" t="str">
        <f t="shared" si="454"/>
        <v>нд</v>
      </c>
      <c r="AA70" s="97" t="str">
        <f t="shared" si="454"/>
        <v>нд</v>
      </c>
      <c r="AB70" s="97" t="str">
        <f t="shared" si="454"/>
        <v>нд</v>
      </c>
      <c r="AC70" s="97" t="str">
        <f t="shared" si="455"/>
        <v>нд</v>
      </c>
      <c r="AD70" s="97" t="str">
        <f t="shared" si="454"/>
        <v>нд</v>
      </c>
      <c r="AE70" s="97" t="str">
        <f t="shared" si="455"/>
        <v>нд</v>
      </c>
      <c r="AF70" s="97" t="str">
        <f t="shared" si="454"/>
        <v>нд</v>
      </c>
      <c r="AG70" s="97" t="str">
        <f t="shared" si="455"/>
        <v>нд</v>
      </c>
      <c r="AH70" s="97" t="str">
        <f t="shared" si="454"/>
        <v>нд</v>
      </c>
      <c r="AI70" s="97" t="str">
        <f t="shared" si="455"/>
        <v>нд</v>
      </c>
      <c r="AJ70" s="97" t="str">
        <f t="shared" si="455"/>
        <v>нд</v>
      </c>
      <c r="AK70" s="97" t="str">
        <f t="shared" si="455"/>
        <v>нд</v>
      </c>
      <c r="AL70" s="97" t="str">
        <f t="shared" si="455"/>
        <v>нд</v>
      </c>
      <c r="AM70" s="97" t="str">
        <f t="shared" si="455"/>
        <v>нд</v>
      </c>
      <c r="AN70" s="97" t="str">
        <f t="shared" si="456"/>
        <v>нд</v>
      </c>
      <c r="AO70" s="97" t="str">
        <f t="shared" si="456"/>
        <v>нд</v>
      </c>
      <c r="AP70" s="97" t="str">
        <f t="shared" si="456"/>
        <v>нд</v>
      </c>
      <c r="AQ70" s="97" t="str">
        <f t="shared" si="456"/>
        <v>нд</v>
      </c>
      <c r="AR70" s="97" t="str">
        <f t="shared" si="456"/>
        <v>нд</v>
      </c>
      <c r="AS70" s="97" t="str">
        <f t="shared" si="456"/>
        <v>нд</v>
      </c>
      <c r="AT70" s="106" t="str">
        <f t="shared" si="456"/>
        <v>нд</v>
      </c>
      <c r="AU70" s="97" t="str">
        <f t="shared" si="457"/>
        <v>нд</v>
      </c>
      <c r="AV70" s="97" t="str">
        <f t="shared" si="457"/>
        <v>нд</v>
      </c>
      <c r="AW70" s="97" t="str">
        <f t="shared" si="457"/>
        <v>нд</v>
      </c>
      <c r="AX70" s="97" t="str">
        <f t="shared" si="457"/>
        <v>нд</v>
      </c>
      <c r="AY70" s="97" t="str">
        <f t="shared" si="457"/>
        <v>нд</v>
      </c>
      <c r="AZ70" s="97" t="str">
        <f t="shared" si="457"/>
        <v>нд</v>
      </c>
      <c r="BA70" s="97" t="str">
        <f t="shared" si="457"/>
        <v>нд</v>
      </c>
      <c r="BB70" s="97" t="str">
        <f t="shared" si="457"/>
        <v>нд</v>
      </c>
      <c r="BC70" s="97" t="str">
        <f t="shared" si="457"/>
        <v>нд</v>
      </c>
      <c r="BD70" s="97" t="str">
        <f t="shared" si="457"/>
        <v>нд</v>
      </c>
      <c r="BE70" s="97" t="str">
        <f t="shared" si="457"/>
        <v>нд</v>
      </c>
      <c r="BF70" s="97" t="str">
        <f t="shared" si="457"/>
        <v>нд</v>
      </c>
      <c r="BG70" s="97" t="str">
        <f t="shared" si="457"/>
        <v>нд</v>
      </c>
      <c r="BH70" s="97" t="str">
        <f t="shared" si="457"/>
        <v>нд</v>
      </c>
      <c r="BI70" s="97" t="str">
        <f t="shared" si="459"/>
        <v>нд</v>
      </c>
      <c r="BJ70" s="97" t="str">
        <f t="shared" si="457"/>
        <v>нд</v>
      </c>
      <c r="BK70" s="97" t="str">
        <f t="shared" si="458"/>
        <v>нд</v>
      </c>
      <c r="BL70" s="97" t="str">
        <f t="shared" si="459"/>
        <v>нд</v>
      </c>
      <c r="BM70" s="97" t="str">
        <f t="shared" si="459"/>
        <v>нд</v>
      </c>
      <c r="BN70" s="97" t="str">
        <f t="shared" si="459"/>
        <v>нд</v>
      </c>
      <c r="BO70" s="97" t="str">
        <f t="shared" si="459"/>
        <v>нд</v>
      </c>
      <c r="BP70" s="97" t="str">
        <f t="shared" si="459"/>
        <v>нд</v>
      </c>
      <c r="BQ70" s="97" t="str">
        <f t="shared" si="459"/>
        <v>нд</v>
      </c>
      <c r="BR70" s="97" t="str">
        <f t="shared" si="459"/>
        <v>нд</v>
      </c>
      <c r="BS70" s="97" t="str">
        <f t="shared" si="459"/>
        <v>нд</v>
      </c>
      <c r="BT70" s="97" t="str">
        <f t="shared" si="459"/>
        <v>нд</v>
      </c>
      <c r="BU70" s="97" t="str">
        <f t="shared" si="459"/>
        <v>нд</v>
      </c>
      <c r="BV70" s="97" t="str">
        <f t="shared" si="459"/>
        <v>нд</v>
      </c>
      <c r="BW70" s="97" t="str">
        <f t="shared" si="459"/>
        <v>нд</v>
      </c>
      <c r="BX70" s="132" t="str">
        <f t="shared" si="19"/>
        <v>нд</v>
      </c>
      <c r="BY70" s="97" t="str">
        <f t="shared" si="459"/>
        <v>нд</v>
      </c>
      <c r="BZ70" s="135" t="str">
        <f t="shared" si="21"/>
        <v>нд</v>
      </c>
      <c r="CA70" s="147"/>
    </row>
    <row r="71" spans="1:79" ht="47.25">
      <c r="A71" s="54" t="s">
        <v>291</v>
      </c>
      <c r="B71" s="60" t="s">
        <v>292</v>
      </c>
      <c r="C71" s="56" t="s">
        <v>293</v>
      </c>
      <c r="D71" s="11">
        <v>0.22500000000000001</v>
      </c>
      <c r="E71" s="64" t="str">
        <f t="shared" ref="E71:K71" si="460">IF(NOT(SUM(L71,S71,Z71,AG71)=0),SUM(L71,S71,Z71,AG71),"нд")</f>
        <v>нд</v>
      </c>
      <c r="F71" s="64" t="str">
        <f t="shared" si="460"/>
        <v>нд</v>
      </c>
      <c r="G71" s="64" t="str">
        <f t="shared" si="460"/>
        <v>нд</v>
      </c>
      <c r="H71" s="64" t="str">
        <f t="shared" si="460"/>
        <v>нд</v>
      </c>
      <c r="I71" s="64" t="str">
        <f t="shared" si="460"/>
        <v>нд</v>
      </c>
      <c r="J71" s="64" t="str">
        <f t="shared" si="460"/>
        <v>нд</v>
      </c>
      <c r="K71" s="112" t="str">
        <f t="shared" si="460"/>
        <v>нд</v>
      </c>
      <c r="L71" s="31" t="s">
        <v>100</v>
      </c>
      <c r="M71" s="64" t="s">
        <v>100</v>
      </c>
      <c r="N71" s="64" t="s">
        <v>100</v>
      </c>
      <c r="O71" s="64" t="s">
        <v>100</v>
      </c>
      <c r="P71" s="64" t="s">
        <v>100</v>
      </c>
      <c r="Q71" s="64" t="s">
        <v>100</v>
      </c>
      <c r="R71" s="64" t="s">
        <v>100</v>
      </c>
      <c r="S71" s="64" t="s">
        <v>100</v>
      </c>
      <c r="T71" s="64" t="s">
        <v>100</v>
      </c>
      <c r="U71" s="64" t="s">
        <v>100</v>
      </c>
      <c r="V71" s="64" t="s">
        <v>100</v>
      </c>
      <c r="W71" s="64" t="s">
        <v>100</v>
      </c>
      <c r="X71" s="64" t="s">
        <v>100</v>
      </c>
      <c r="Y71" s="105" t="s">
        <v>100</v>
      </c>
      <c r="Z71" s="64" t="s">
        <v>100</v>
      </c>
      <c r="AA71" s="64" t="s">
        <v>100</v>
      </c>
      <c r="AB71" s="64" t="s">
        <v>100</v>
      </c>
      <c r="AC71" s="64" t="s">
        <v>100</v>
      </c>
      <c r="AD71" s="64" t="s">
        <v>100</v>
      </c>
      <c r="AE71" s="64" t="s">
        <v>100</v>
      </c>
      <c r="AF71" s="64" t="s">
        <v>100</v>
      </c>
      <c r="AG71" s="64" t="s">
        <v>100</v>
      </c>
      <c r="AH71" s="64" t="s">
        <v>100</v>
      </c>
      <c r="AI71" s="64" t="s">
        <v>100</v>
      </c>
      <c r="AJ71" s="64" t="s">
        <v>100</v>
      </c>
      <c r="AK71" s="64" t="s">
        <v>100</v>
      </c>
      <c r="AL71" s="64" t="s">
        <v>100</v>
      </c>
      <c r="AM71" s="64" t="s">
        <v>100</v>
      </c>
      <c r="AN71" s="64" t="str">
        <f t="shared" ref="AN71:AT71" si="461">IF(NOT(SUM(AU71,BB71,BI71,BP71)=0),SUM(AU71,BB71,BI71,BP71),"нд")</f>
        <v>нд</v>
      </c>
      <c r="AO71" s="64" t="str">
        <f t="shared" si="461"/>
        <v>нд</v>
      </c>
      <c r="AP71" s="64" t="str">
        <f t="shared" si="461"/>
        <v>нд</v>
      </c>
      <c r="AQ71" s="64" t="str">
        <f t="shared" si="461"/>
        <v>нд</v>
      </c>
      <c r="AR71" s="64" t="str">
        <f t="shared" si="461"/>
        <v>нд</v>
      </c>
      <c r="AS71" s="64" t="str">
        <f t="shared" si="461"/>
        <v>нд</v>
      </c>
      <c r="AT71" s="112" t="str">
        <f t="shared" si="461"/>
        <v>нд</v>
      </c>
      <c r="AU71" s="31" t="s">
        <v>100</v>
      </c>
      <c r="AV71" s="31" t="s">
        <v>100</v>
      </c>
      <c r="AW71" s="64" t="s">
        <v>100</v>
      </c>
      <c r="AX71" s="64" t="s">
        <v>100</v>
      </c>
      <c r="AY71" s="64" t="s">
        <v>100</v>
      </c>
      <c r="AZ71" s="64" t="s">
        <v>100</v>
      </c>
      <c r="BA71" s="31" t="s">
        <v>100</v>
      </c>
      <c r="BB71" s="31" t="s">
        <v>100</v>
      </c>
      <c r="BC71" s="31" t="s">
        <v>100</v>
      </c>
      <c r="BD71" s="64" t="s">
        <v>100</v>
      </c>
      <c r="BE71" s="64" t="s">
        <v>100</v>
      </c>
      <c r="BF71" s="64" t="s">
        <v>100</v>
      </c>
      <c r="BG71" s="64" t="s">
        <v>100</v>
      </c>
      <c r="BH71" s="31" t="s">
        <v>100</v>
      </c>
      <c r="BI71" s="31" t="s">
        <v>100</v>
      </c>
      <c r="BJ71" s="64" t="s">
        <v>100</v>
      </c>
      <c r="BK71" s="64" t="s">
        <v>100</v>
      </c>
      <c r="BL71" s="64" t="s">
        <v>100</v>
      </c>
      <c r="BM71" s="64" t="s">
        <v>100</v>
      </c>
      <c r="BN71" s="64" t="s">
        <v>100</v>
      </c>
      <c r="BO71" s="64" t="s">
        <v>100</v>
      </c>
      <c r="BP71" s="31" t="s">
        <v>100</v>
      </c>
      <c r="BQ71" s="64" t="s">
        <v>100</v>
      </c>
      <c r="BR71" s="64" t="s">
        <v>100</v>
      </c>
      <c r="BS71" s="64" t="s">
        <v>100</v>
      </c>
      <c r="BT71" s="64" t="s">
        <v>100</v>
      </c>
      <c r="BU71" s="64" t="s">
        <v>100</v>
      </c>
      <c r="BV71" s="64" t="s">
        <v>100</v>
      </c>
      <c r="BW71" s="139" t="str">
        <f t="shared" ref="BW71" si="462">IF(SUM(AN71)-SUM(E71)=0,"нд",SUM(AN71)-SUM(F71))</f>
        <v>нд</v>
      </c>
      <c r="BX71" s="135" t="str">
        <f t="shared" ref="BX71" si="463">IF(AND(NOT(SUM(BW71)=0),NOT(SUM(E71)=0)),ROUND(SUM(BW71)/SUM(E71)*100,2),"нд")</f>
        <v>нд</v>
      </c>
      <c r="BY71" s="139" t="str">
        <f t="shared" ref="BY71" si="464">IF(SUM(AO71)-SUM(F71)=0,"нд",SUM(AO71)-SUM(F71))</f>
        <v>нд</v>
      </c>
      <c r="BZ71" s="135" t="str">
        <f t="shared" si="21"/>
        <v>нд</v>
      </c>
      <c r="CA71" s="147"/>
    </row>
    <row r="72" spans="1:79" ht="31.5">
      <c r="A72" s="45" t="s">
        <v>294</v>
      </c>
      <c r="B72" s="46" t="s">
        <v>295</v>
      </c>
      <c r="C72" s="47" t="s">
        <v>99</v>
      </c>
      <c r="D72" s="7">
        <f t="shared" ref="D72:F72" si="465">IF(NOT(SUM(D73,D129,D151,D169)=0),SUM(D73,D129,D151,D169),"нд")</f>
        <v>67.52</v>
      </c>
      <c r="E72" s="100" t="str">
        <f t="shared" ref="E72" si="466">IF(NOT(SUM(E73,E129,E151,E169)=0),SUM(E73,E129,E151,E169),"нд")</f>
        <v>нд</v>
      </c>
      <c r="F72" s="100">
        <f t="shared" si="465"/>
        <v>14.03</v>
      </c>
      <c r="G72" s="100" t="str">
        <f t="shared" ref="G72:K72" si="467">IF(NOT(SUM(G73,G129,G151,G169)=0),SUM(G73,G129,G151,G169),"нд")</f>
        <v>нд</v>
      </c>
      <c r="H72" s="100" t="str">
        <f t="shared" si="467"/>
        <v>нд</v>
      </c>
      <c r="I72" s="100">
        <f t="shared" si="467"/>
        <v>1.6</v>
      </c>
      <c r="J72" s="100" t="str">
        <f t="shared" si="467"/>
        <v>нд</v>
      </c>
      <c r="K72" s="101">
        <f t="shared" si="467"/>
        <v>1</v>
      </c>
      <c r="L72" s="100" t="str">
        <f t="shared" ref="L72:AT72" si="468">IF(NOT(SUM(L73,L129,L151,L169)=0),SUM(L73,L129,L151,L169),"нд")</f>
        <v>нд</v>
      </c>
      <c r="M72" s="100" t="str">
        <f t="shared" ref="M72" si="469">IF(NOT(SUM(M73,M129,M151,M169)=0),SUM(M73,M129,M151,M169),"нд")</f>
        <v>нд</v>
      </c>
      <c r="N72" s="100" t="str">
        <f t="shared" si="468"/>
        <v>нд</v>
      </c>
      <c r="O72" s="100" t="str">
        <f t="shared" si="468"/>
        <v>нд</v>
      </c>
      <c r="P72" s="100" t="str">
        <f t="shared" si="468"/>
        <v>нд</v>
      </c>
      <c r="Q72" s="100" t="str">
        <f t="shared" si="468"/>
        <v>нд</v>
      </c>
      <c r="R72" s="100" t="str">
        <f t="shared" ref="R72" si="470">IF(NOT(SUM(R73,R129,R151,R169)=0),SUM(R73,R129,R151,R169),"нд")</f>
        <v>нд</v>
      </c>
      <c r="S72" s="100" t="str">
        <f t="shared" si="468"/>
        <v>нд</v>
      </c>
      <c r="T72" s="100" t="str">
        <f t="shared" ref="T72" si="471">IF(NOT(SUM(T73,T129,T151,T169)=0),SUM(T73,T129,T151,T169),"нд")</f>
        <v>нд</v>
      </c>
      <c r="U72" s="100" t="str">
        <f t="shared" si="468"/>
        <v>нд</v>
      </c>
      <c r="V72" s="100" t="str">
        <f t="shared" si="468"/>
        <v>нд</v>
      </c>
      <c r="W72" s="100" t="str">
        <f t="shared" ref="W72" si="472">IF(NOT(SUM(W73,W129,W151,W169)=0),SUM(W73,W129,W151,W169),"нд")</f>
        <v>нд</v>
      </c>
      <c r="X72" s="100" t="str">
        <f t="shared" si="468"/>
        <v>нд</v>
      </c>
      <c r="Y72" s="101" t="str">
        <f t="shared" si="468"/>
        <v>нд</v>
      </c>
      <c r="Z72" s="100" t="str">
        <f t="shared" si="468"/>
        <v>нд</v>
      </c>
      <c r="AA72" s="100">
        <f t="shared" ref="AA72:AB72" si="473">IF(NOT(SUM(AA73,AA129,AA151,AA169)=0),SUM(AA73,AA129,AA151,AA169),"нд")</f>
        <v>6.9749999999999996</v>
      </c>
      <c r="AB72" s="100" t="str">
        <f t="shared" si="473"/>
        <v>нд</v>
      </c>
      <c r="AC72" s="100" t="str">
        <f t="shared" si="468"/>
        <v>нд</v>
      </c>
      <c r="AD72" s="100">
        <f t="shared" ref="AD72" si="474">IF(NOT(SUM(AD73,AD129,AD151,AD169)=0),SUM(AD73,AD129,AD151,AD169),"нд")</f>
        <v>1.6</v>
      </c>
      <c r="AE72" s="100" t="str">
        <f t="shared" si="468"/>
        <v>нд</v>
      </c>
      <c r="AF72" s="100" t="str">
        <f t="shared" ref="AF72" si="475">IF(NOT(SUM(AF73,AF129,AF151,AF169)=0),SUM(AF73,AF129,AF151,AF169),"нд")</f>
        <v>нд</v>
      </c>
      <c r="AG72" s="100" t="str">
        <f t="shared" si="468"/>
        <v>нд</v>
      </c>
      <c r="AH72" s="100">
        <f t="shared" ref="AH72" si="476">IF(NOT(SUM(AH73,AH129,AH151,AH169)=0),SUM(AH73,AH129,AH151,AH169),"нд")</f>
        <v>7.0549999999999997</v>
      </c>
      <c r="AI72" s="100" t="str">
        <f t="shared" si="468"/>
        <v>нд</v>
      </c>
      <c r="AJ72" s="100" t="str">
        <f t="shared" si="468"/>
        <v>нд</v>
      </c>
      <c r="AK72" s="100" t="str">
        <f t="shared" si="468"/>
        <v>нд</v>
      </c>
      <c r="AL72" s="100" t="str">
        <f t="shared" si="468"/>
        <v>нд</v>
      </c>
      <c r="AM72" s="100">
        <f t="shared" ref="AM72" si="477">IF(NOT(SUM(AM73,AM129,AM151,AM169)=0),SUM(AM73,AM129,AM151,AM169),"нд")</f>
        <v>1</v>
      </c>
      <c r="AN72" s="100" t="str">
        <f t="shared" si="468"/>
        <v>нд</v>
      </c>
      <c r="AO72" s="100" t="str">
        <f t="shared" si="468"/>
        <v>нд</v>
      </c>
      <c r="AP72" s="100" t="str">
        <f t="shared" si="468"/>
        <v>нд</v>
      </c>
      <c r="AQ72" s="100" t="str">
        <f t="shared" si="468"/>
        <v>нд</v>
      </c>
      <c r="AR72" s="100" t="str">
        <f t="shared" si="468"/>
        <v>нд</v>
      </c>
      <c r="AS72" s="100" t="str">
        <f t="shared" si="468"/>
        <v>нд</v>
      </c>
      <c r="AT72" s="101" t="str">
        <f t="shared" si="468"/>
        <v>нд</v>
      </c>
      <c r="AU72" s="100" t="str">
        <f t="shared" ref="AU72:AZ72" si="478">IF(NOT(SUM(AU73,AU129,AU151,AU169)=0),SUM(AU73,AU129,AU151,AU169),"нд")</f>
        <v>нд</v>
      </c>
      <c r="AV72" s="100" t="str">
        <f t="shared" ref="AV72" si="479">IF(NOT(SUM(AV73,AV129,AV151,AV169)=0),SUM(AV73,AV129,AV151,AV169),"нд")</f>
        <v>нд</v>
      </c>
      <c r="AW72" s="100" t="str">
        <f t="shared" si="478"/>
        <v>нд</v>
      </c>
      <c r="AX72" s="100" t="str">
        <f t="shared" si="478"/>
        <v>нд</v>
      </c>
      <c r="AY72" s="100" t="str">
        <f t="shared" si="478"/>
        <v>нд</v>
      </c>
      <c r="AZ72" s="100" t="str">
        <f t="shared" si="478"/>
        <v>нд</v>
      </c>
      <c r="BA72" s="100" t="str">
        <f t="shared" ref="BA72:BG72" si="480">IF(NOT(SUM(BA73,BA129,BA151,BA169)=0),SUM(BA73,BA129,BA151,BA169),"нд")</f>
        <v>нд</v>
      </c>
      <c r="BB72" s="100" t="str">
        <f t="shared" si="480"/>
        <v>нд</v>
      </c>
      <c r="BC72" s="100" t="str">
        <f t="shared" si="480"/>
        <v>нд</v>
      </c>
      <c r="BD72" s="100" t="str">
        <f t="shared" si="480"/>
        <v>нд</v>
      </c>
      <c r="BE72" s="100" t="str">
        <f t="shared" si="480"/>
        <v>нд</v>
      </c>
      <c r="BF72" s="100" t="str">
        <f t="shared" si="480"/>
        <v>нд</v>
      </c>
      <c r="BG72" s="100" t="str">
        <f t="shared" si="480"/>
        <v>нд</v>
      </c>
      <c r="BH72" s="100" t="str">
        <f t="shared" ref="BH72:BW72" si="481">IF(NOT(SUM(BH73,BH129,BH151,BH169)=0),SUM(BH73,BH129,BH151,BH169),"нд")</f>
        <v>нд</v>
      </c>
      <c r="BI72" s="100" t="str">
        <f t="shared" si="481"/>
        <v>нд</v>
      </c>
      <c r="BJ72" s="100" t="str">
        <f t="shared" si="481"/>
        <v>нд</v>
      </c>
      <c r="BK72" s="100" t="str">
        <f t="shared" si="481"/>
        <v>нд</v>
      </c>
      <c r="BL72" s="100" t="str">
        <f t="shared" si="481"/>
        <v>нд</v>
      </c>
      <c r="BM72" s="100" t="str">
        <f t="shared" si="481"/>
        <v>нд</v>
      </c>
      <c r="BN72" s="100" t="str">
        <f t="shared" si="481"/>
        <v>нд</v>
      </c>
      <c r="BO72" s="100" t="str">
        <f t="shared" si="481"/>
        <v>нд</v>
      </c>
      <c r="BP72" s="100" t="str">
        <f t="shared" si="481"/>
        <v>нд</v>
      </c>
      <c r="BQ72" s="100" t="str">
        <f t="shared" si="481"/>
        <v>нд</v>
      </c>
      <c r="BR72" s="100" t="str">
        <f t="shared" si="481"/>
        <v>нд</v>
      </c>
      <c r="BS72" s="100" t="str">
        <f t="shared" si="481"/>
        <v>нд</v>
      </c>
      <c r="BT72" s="100" t="str">
        <f t="shared" si="481"/>
        <v>нд</v>
      </c>
      <c r="BU72" s="100" t="str">
        <f t="shared" si="481"/>
        <v>нд</v>
      </c>
      <c r="BV72" s="100" t="str">
        <f t="shared" si="481"/>
        <v>нд</v>
      </c>
      <c r="BW72" s="100" t="str">
        <f t="shared" si="481"/>
        <v>нд</v>
      </c>
      <c r="BX72" s="142" t="str">
        <f t="shared" si="19"/>
        <v>нд</v>
      </c>
      <c r="BY72" s="100">
        <f t="shared" ref="BY72" si="482">IF(NOT(SUM(BY73,BY129,BY151,BY169)=0),SUM(BY73,BY129,BY151,BY169),"нд")</f>
        <v>-14.03</v>
      </c>
      <c r="BZ72" s="135">
        <f t="shared" si="21"/>
        <v>-100</v>
      </c>
      <c r="CA72" s="147"/>
    </row>
    <row r="73" spans="1:79" ht="63">
      <c r="A73" s="48" t="s">
        <v>296</v>
      </c>
      <c r="B73" s="49" t="s">
        <v>297</v>
      </c>
      <c r="C73" s="50" t="s">
        <v>99</v>
      </c>
      <c r="D73" s="8">
        <f t="shared" ref="D73:F73" si="483">IF(NOT(SUM(D74,D76)=0),SUM(D74,D76),"нд")</f>
        <v>23.657000000000004</v>
      </c>
      <c r="E73" s="102" t="str">
        <f t="shared" ref="E73" si="484">IF(NOT(SUM(E74,E76)=0),SUM(E74,E76),"нд")</f>
        <v>нд</v>
      </c>
      <c r="F73" s="102" t="str">
        <f t="shared" si="483"/>
        <v>нд</v>
      </c>
      <c r="G73" s="102" t="str">
        <f t="shared" ref="G73:K73" si="485">IF(NOT(SUM(G74,G76)=0),SUM(G74,G76),"нд")</f>
        <v>нд</v>
      </c>
      <c r="H73" s="102" t="str">
        <f t="shared" si="485"/>
        <v>нд</v>
      </c>
      <c r="I73" s="102" t="str">
        <f t="shared" si="485"/>
        <v>нд</v>
      </c>
      <c r="J73" s="102" t="str">
        <f t="shared" si="485"/>
        <v>нд</v>
      </c>
      <c r="K73" s="103" t="str">
        <f t="shared" si="485"/>
        <v>нд</v>
      </c>
      <c r="L73" s="102" t="str">
        <f t="shared" ref="L73:AT73" si="486">IF(NOT(SUM(L74,L76)=0),SUM(L74,L76),"нд")</f>
        <v>нд</v>
      </c>
      <c r="M73" s="102" t="str">
        <f t="shared" ref="M73" si="487">IF(NOT(SUM(M74,M76)=0),SUM(M74,M76),"нд")</f>
        <v>нд</v>
      </c>
      <c r="N73" s="102" t="str">
        <f t="shared" si="486"/>
        <v>нд</v>
      </c>
      <c r="O73" s="102" t="str">
        <f t="shared" si="486"/>
        <v>нд</v>
      </c>
      <c r="P73" s="102" t="str">
        <f t="shared" si="486"/>
        <v>нд</v>
      </c>
      <c r="Q73" s="102" t="str">
        <f t="shared" si="486"/>
        <v>нд</v>
      </c>
      <c r="R73" s="102" t="str">
        <f t="shared" ref="R73" si="488">IF(NOT(SUM(R74,R76)=0),SUM(R74,R76),"нд")</f>
        <v>нд</v>
      </c>
      <c r="S73" s="102" t="str">
        <f t="shared" si="486"/>
        <v>нд</v>
      </c>
      <c r="T73" s="102" t="str">
        <f t="shared" ref="T73" si="489">IF(NOT(SUM(T74,T76)=0),SUM(T74,T76),"нд")</f>
        <v>нд</v>
      </c>
      <c r="U73" s="102" t="str">
        <f t="shared" si="486"/>
        <v>нд</v>
      </c>
      <c r="V73" s="102" t="str">
        <f t="shared" si="486"/>
        <v>нд</v>
      </c>
      <c r="W73" s="102" t="str">
        <f t="shared" ref="W73" si="490">IF(NOT(SUM(W74,W76)=0),SUM(W74,W76),"нд")</f>
        <v>нд</v>
      </c>
      <c r="X73" s="102" t="str">
        <f t="shared" si="486"/>
        <v>нд</v>
      </c>
      <c r="Y73" s="103" t="str">
        <f t="shared" si="486"/>
        <v>нд</v>
      </c>
      <c r="Z73" s="102" t="str">
        <f t="shared" si="486"/>
        <v>нд</v>
      </c>
      <c r="AA73" s="102" t="str">
        <f t="shared" ref="AA73:AB73" si="491">IF(NOT(SUM(AA74,AA76)=0),SUM(AA74,AA76),"нд")</f>
        <v>нд</v>
      </c>
      <c r="AB73" s="102" t="str">
        <f t="shared" si="491"/>
        <v>нд</v>
      </c>
      <c r="AC73" s="102" t="str">
        <f t="shared" si="486"/>
        <v>нд</v>
      </c>
      <c r="AD73" s="102" t="str">
        <f t="shared" ref="AD73" si="492">IF(NOT(SUM(AD74,AD76)=0),SUM(AD74,AD76),"нд")</f>
        <v>нд</v>
      </c>
      <c r="AE73" s="102" t="str">
        <f t="shared" si="486"/>
        <v>нд</v>
      </c>
      <c r="AF73" s="102" t="str">
        <f t="shared" ref="AF73" si="493">IF(NOT(SUM(AF74,AF76)=0),SUM(AF74,AF76),"нд")</f>
        <v>нд</v>
      </c>
      <c r="AG73" s="102" t="str">
        <f t="shared" si="486"/>
        <v>нд</v>
      </c>
      <c r="AH73" s="102" t="str">
        <f t="shared" ref="AH73" si="494">IF(NOT(SUM(AH74,AH76)=0),SUM(AH74,AH76),"нд")</f>
        <v>нд</v>
      </c>
      <c r="AI73" s="102" t="str">
        <f t="shared" si="486"/>
        <v>нд</v>
      </c>
      <c r="AJ73" s="102" t="str">
        <f t="shared" si="486"/>
        <v>нд</v>
      </c>
      <c r="AK73" s="102" t="str">
        <f t="shared" si="486"/>
        <v>нд</v>
      </c>
      <c r="AL73" s="102" t="str">
        <f t="shared" si="486"/>
        <v>нд</v>
      </c>
      <c r="AM73" s="102" t="str">
        <f t="shared" ref="AM73" si="495">IF(NOT(SUM(AM74,AM76)=0),SUM(AM74,AM76),"нд")</f>
        <v>нд</v>
      </c>
      <c r="AN73" s="102" t="str">
        <f t="shared" si="486"/>
        <v>нд</v>
      </c>
      <c r="AO73" s="102" t="str">
        <f t="shared" si="486"/>
        <v>нд</v>
      </c>
      <c r="AP73" s="102" t="str">
        <f t="shared" si="486"/>
        <v>нд</v>
      </c>
      <c r="AQ73" s="102" t="str">
        <f t="shared" si="486"/>
        <v>нд</v>
      </c>
      <c r="AR73" s="102" t="str">
        <f t="shared" si="486"/>
        <v>нд</v>
      </c>
      <c r="AS73" s="102" t="str">
        <f t="shared" si="486"/>
        <v>нд</v>
      </c>
      <c r="AT73" s="103" t="str">
        <f t="shared" si="486"/>
        <v>нд</v>
      </c>
      <c r="AU73" s="102" t="str">
        <f t="shared" ref="AU73:AZ73" si="496">IF(NOT(SUM(AU74,AU76)=0),SUM(AU74,AU76),"нд")</f>
        <v>нд</v>
      </c>
      <c r="AV73" s="102" t="str">
        <f t="shared" ref="AV73" si="497">IF(NOT(SUM(AV74,AV76)=0),SUM(AV74,AV76),"нд")</f>
        <v>нд</v>
      </c>
      <c r="AW73" s="102" t="str">
        <f t="shared" si="496"/>
        <v>нд</v>
      </c>
      <c r="AX73" s="102" t="str">
        <f t="shared" si="496"/>
        <v>нд</v>
      </c>
      <c r="AY73" s="102" t="str">
        <f t="shared" si="496"/>
        <v>нд</v>
      </c>
      <c r="AZ73" s="102" t="str">
        <f t="shared" si="496"/>
        <v>нд</v>
      </c>
      <c r="BA73" s="102" t="str">
        <f t="shared" ref="BA73:BG73" si="498">IF(NOT(SUM(BA74,BA76)=0),SUM(BA74,BA76),"нд")</f>
        <v>нд</v>
      </c>
      <c r="BB73" s="102" t="str">
        <f t="shared" si="498"/>
        <v>нд</v>
      </c>
      <c r="BC73" s="102" t="str">
        <f t="shared" si="498"/>
        <v>нд</v>
      </c>
      <c r="BD73" s="102" t="str">
        <f t="shared" si="498"/>
        <v>нд</v>
      </c>
      <c r="BE73" s="102" t="str">
        <f t="shared" si="498"/>
        <v>нд</v>
      </c>
      <c r="BF73" s="102" t="str">
        <f t="shared" si="498"/>
        <v>нд</v>
      </c>
      <c r="BG73" s="102" t="str">
        <f t="shared" si="498"/>
        <v>нд</v>
      </c>
      <c r="BH73" s="102" t="str">
        <f t="shared" ref="BH73:BW73" si="499">IF(NOT(SUM(BH74,BH76)=0),SUM(BH74,BH76),"нд")</f>
        <v>нд</v>
      </c>
      <c r="BI73" s="102" t="str">
        <f t="shared" si="499"/>
        <v>нд</v>
      </c>
      <c r="BJ73" s="102" t="str">
        <f t="shared" si="499"/>
        <v>нд</v>
      </c>
      <c r="BK73" s="102" t="str">
        <f t="shared" si="499"/>
        <v>нд</v>
      </c>
      <c r="BL73" s="102" t="str">
        <f t="shared" si="499"/>
        <v>нд</v>
      </c>
      <c r="BM73" s="102" t="str">
        <f t="shared" si="499"/>
        <v>нд</v>
      </c>
      <c r="BN73" s="102" t="str">
        <f t="shared" si="499"/>
        <v>нд</v>
      </c>
      <c r="BO73" s="102" t="str">
        <f t="shared" si="499"/>
        <v>нд</v>
      </c>
      <c r="BP73" s="102" t="str">
        <f t="shared" si="499"/>
        <v>нд</v>
      </c>
      <c r="BQ73" s="102" t="str">
        <f t="shared" si="499"/>
        <v>нд</v>
      </c>
      <c r="BR73" s="102" t="str">
        <f t="shared" si="499"/>
        <v>нд</v>
      </c>
      <c r="BS73" s="102" t="str">
        <f t="shared" si="499"/>
        <v>нд</v>
      </c>
      <c r="BT73" s="102" t="str">
        <f t="shared" si="499"/>
        <v>нд</v>
      </c>
      <c r="BU73" s="102" t="str">
        <f t="shared" si="499"/>
        <v>нд</v>
      </c>
      <c r="BV73" s="102" t="str">
        <f t="shared" si="499"/>
        <v>нд</v>
      </c>
      <c r="BW73" s="102" t="str">
        <f t="shared" si="499"/>
        <v>нд</v>
      </c>
      <c r="BX73" s="137" t="str">
        <f t="shared" si="19"/>
        <v>нд</v>
      </c>
      <c r="BY73" s="102" t="str">
        <f t="shared" ref="BY73" si="500">IF(NOT(SUM(BY74,BY76)=0),SUM(BY74,BY76),"нд")</f>
        <v>нд</v>
      </c>
      <c r="BZ73" s="135" t="str">
        <f t="shared" si="21"/>
        <v>нд</v>
      </c>
      <c r="CA73" s="147"/>
    </row>
    <row r="74" spans="1:79" ht="31.5">
      <c r="A74" s="51" t="s">
        <v>298</v>
      </c>
      <c r="B74" s="52" t="s">
        <v>299</v>
      </c>
      <c r="C74" s="53" t="s">
        <v>99</v>
      </c>
      <c r="D74" s="9" t="str">
        <f t="shared" ref="D74:K74" si="501">IF(NOT(SUM(D75)=0),SUM(D75),"нд")</f>
        <v>нд</v>
      </c>
      <c r="E74" s="53" t="str">
        <f t="shared" si="501"/>
        <v>нд</v>
      </c>
      <c r="F74" s="53" t="str">
        <f t="shared" si="501"/>
        <v>нд</v>
      </c>
      <c r="G74" s="53" t="str">
        <f t="shared" si="501"/>
        <v>нд</v>
      </c>
      <c r="H74" s="53" t="str">
        <f t="shared" si="501"/>
        <v>нд</v>
      </c>
      <c r="I74" s="53" t="str">
        <f t="shared" si="501"/>
        <v>нд</v>
      </c>
      <c r="J74" s="53" t="str">
        <f t="shared" si="501"/>
        <v>нд</v>
      </c>
      <c r="K74" s="104" t="str">
        <f t="shared" si="501"/>
        <v>нд</v>
      </c>
      <c r="L74" s="53" t="str">
        <f t="shared" ref="L74:AM74" si="502">IF(NOT(SUM(L75)=0),SUM(L75),"нд")</f>
        <v>нд</v>
      </c>
      <c r="M74" s="53" t="str">
        <f t="shared" si="502"/>
        <v>нд</v>
      </c>
      <c r="N74" s="53" t="str">
        <f t="shared" si="502"/>
        <v>нд</v>
      </c>
      <c r="O74" s="53" t="str">
        <f t="shared" si="502"/>
        <v>нд</v>
      </c>
      <c r="P74" s="53" t="str">
        <f t="shared" si="502"/>
        <v>нд</v>
      </c>
      <c r="Q74" s="53" t="str">
        <f t="shared" si="502"/>
        <v>нд</v>
      </c>
      <c r="R74" s="53" t="str">
        <f t="shared" si="502"/>
        <v>нд</v>
      </c>
      <c r="S74" s="53" t="str">
        <f t="shared" si="502"/>
        <v>нд</v>
      </c>
      <c r="T74" s="53" t="str">
        <f t="shared" si="502"/>
        <v>нд</v>
      </c>
      <c r="U74" s="53" t="str">
        <f t="shared" si="502"/>
        <v>нд</v>
      </c>
      <c r="V74" s="53" t="str">
        <f t="shared" si="502"/>
        <v>нд</v>
      </c>
      <c r="W74" s="53" t="str">
        <f t="shared" si="502"/>
        <v>нд</v>
      </c>
      <c r="X74" s="53" t="str">
        <f t="shared" si="502"/>
        <v>нд</v>
      </c>
      <c r="Y74" s="104" t="str">
        <f t="shared" si="502"/>
        <v>нд</v>
      </c>
      <c r="Z74" s="53" t="str">
        <f t="shared" si="502"/>
        <v>нд</v>
      </c>
      <c r="AA74" s="53" t="str">
        <f t="shared" si="502"/>
        <v>нд</v>
      </c>
      <c r="AB74" s="53" t="str">
        <f t="shared" si="502"/>
        <v>нд</v>
      </c>
      <c r="AC74" s="53" t="str">
        <f t="shared" si="502"/>
        <v>нд</v>
      </c>
      <c r="AD74" s="53" t="str">
        <f t="shared" si="502"/>
        <v>нд</v>
      </c>
      <c r="AE74" s="53" t="str">
        <f t="shared" si="502"/>
        <v>нд</v>
      </c>
      <c r="AF74" s="53" t="str">
        <f t="shared" si="502"/>
        <v>нд</v>
      </c>
      <c r="AG74" s="53" t="str">
        <f t="shared" si="502"/>
        <v>нд</v>
      </c>
      <c r="AH74" s="53" t="str">
        <f t="shared" si="502"/>
        <v>нд</v>
      </c>
      <c r="AI74" s="53" t="str">
        <f t="shared" si="502"/>
        <v>нд</v>
      </c>
      <c r="AJ74" s="53" t="str">
        <f t="shared" si="502"/>
        <v>нд</v>
      </c>
      <c r="AK74" s="53" t="str">
        <f t="shared" si="502"/>
        <v>нд</v>
      </c>
      <c r="AL74" s="53" t="str">
        <f t="shared" si="502"/>
        <v>нд</v>
      </c>
      <c r="AM74" s="53" t="str">
        <f t="shared" si="502"/>
        <v>нд</v>
      </c>
      <c r="AN74" s="53" t="str">
        <f t="shared" ref="AN74:AT74" si="503">IF(NOT(SUM(AN75)=0),SUM(AN75),"нд")</f>
        <v>нд</v>
      </c>
      <c r="AO74" s="53" t="str">
        <f t="shared" si="503"/>
        <v>нд</v>
      </c>
      <c r="AP74" s="53" t="str">
        <f t="shared" si="503"/>
        <v>нд</v>
      </c>
      <c r="AQ74" s="53" t="str">
        <f t="shared" si="503"/>
        <v>нд</v>
      </c>
      <c r="AR74" s="53" t="str">
        <f t="shared" si="503"/>
        <v>нд</v>
      </c>
      <c r="AS74" s="53" t="str">
        <f t="shared" si="503"/>
        <v>нд</v>
      </c>
      <c r="AT74" s="104" t="str">
        <f t="shared" si="503"/>
        <v>нд</v>
      </c>
      <c r="AU74" s="53" t="str">
        <f t="shared" ref="AU74:BY74" si="504">IF(NOT(SUM(AU75)=0),SUM(AU75),"нд")</f>
        <v>нд</v>
      </c>
      <c r="AV74" s="53" t="str">
        <f t="shared" si="504"/>
        <v>нд</v>
      </c>
      <c r="AW74" s="53" t="str">
        <f t="shared" si="504"/>
        <v>нд</v>
      </c>
      <c r="AX74" s="53" t="str">
        <f t="shared" si="504"/>
        <v>нд</v>
      </c>
      <c r="AY74" s="53" t="str">
        <f t="shared" si="504"/>
        <v>нд</v>
      </c>
      <c r="AZ74" s="53" t="str">
        <f t="shared" si="504"/>
        <v>нд</v>
      </c>
      <c r="BA74" s="53" t="str">
        <f t="shared" si="504"/>
        <v>нд</v>
      </c>
      <c r="BB74" s="53" t="str">
        <f t="shared" si="504"/>
        <v>нд</v>
      </c>
      <c r="BC74" s="53" t="str">
        <f t="shared" si="504"/>
        <v>нд</v>
      </c>
      <c r="BD74" s="53" t="str">
        <f t="shared" si="504"/>
        <v>нд</v>
      </c>
      <c r="BE74" s="53" t="str">
        <f t="shared" si="504"/>
        <v>нд</v>
      </c>
      <c r="BF74" s="53" t="str">
        <f t="shared" si="504"/>
        <v>нд</v>
      </c>
      <c r="BG74" s="53" t="str">
        <f t="shared" si="504"/>
        <v>нд</v>
      </c>
      <c r="BH74" s="53" t="str">
        <f t="shared" si="504"/>
        <v>нд</v>
      </c>
      <c r="BI74" s="53" t="str">
        <f t="shared" si="504"/>
        <v>нд</v>
      </c>
      <c r="BJ74" s="53" t="str">
        <f t="shared" si="504"/>
        <v>нд</v>
      </c>
      <c r="BK74" s="53" t="str">
        <f t="shared" si="504"/>
        <v>нд</v>
      </c>
      <c r="BL74" s="53" t="str">
        <f t="shared" si="504"/>
        <v>нд</v>
      </c>
      <c r="BM74" s="53" t="str">
        <f t="shared" si="504"/>
        <v>нд</v>
      </c>
      <c r="BN74" s="53" t="str">
        <f t="shared" si="504"/>
        <v>нд</v>
      </c>
      <c r="BO74" s="53" t="str">
        <f t="shared" si="504"/>
        <v>нд</v>
      </c>
      <c r="BP74" s="53" t="str">
        <f t="shared" si="504"/>
        <v>нд</v>
      </c>
      <c r="BQ74" s="53" t="str">
        <f t="shared" si="504"/>
        <v>нд</v>
      </c>
      <c r="BR74" s="53" t="str">
        <f t="shared" si="504"/>
        <v>нд</v>
      </c>
      <c r="BS74" s="53" t="str">
        <f t="shared" si="504"/>
        <v>нд</v>
      </c>
      <c r="BT74" s="53" t="str">
        <f t="shared" si="504"/>
        <v>нд</v>
      </c>
      <c r="BU74" s="53" t="str">
        <f t="shared" si="504"/>
        <v>нд</v>
      </c>
      <c r="BV74" s="53" t="str">
        <f t="shared" si="504"/>
        <v>нд</v>
      </c>
      <c r="BW74" s="53" t="str">
        <f t="shared" si="504"/>
        <v>нд</v>
      </c>
      <c r="BX74" s="138" t="str">
        <f t="shared" si="19"/>
        <v>нд</v>
      </c>
      <c r="BY74" s="53" t="str">
        <f t="shared" si="504"/>
        <v>нд</v>
      </c>
      <c r="BZ74" s="135" t="str">
        <f t="shared" si="21"/>
        <v>нд</v>
      </c>
      <c r="CA74" s="147"/>
    </row>
    <row r="75" spans="1:79">
      <c r="A75" s="42" t="s">
        <v>100</v>
      </c>
      <c r="B75" s="42" t="s">
        <v>100</v>
      </c>
      <c r="C75" s="42" t="s">
        <v>100</v>
      </c>
      <c r="D75" s="6" t="s">
        <v>100</v>
      </c>
      <c r="E75" s="64" t="str">
        <f t="shared" ref="E75:K75" si="505">IF(NOT(SUM(L75,S75,Z75,AG75)=0),SUM(L75,S75,Z75,AG75),"нд")</f>
        <v>нд</v>
      </c>
      <c r="F75" s="64" t="str">
        <f t="shared" si="505"/>
        <v>нд</v>
      </c>
      <c r="G75" s="64" t="str">
        <f t="shared" si="505"/>
        <v>нд</v>
      </c>
      <c r="H75" s="64" t="str">
        <f t="shared" si="505"/>
        <v>нд</v>
      </c>
      <c r="I75" s="64" t="str">
        <f t="shared" si="505"/>
        <v>нд</v>
      </c>
      <c r="J75" s="64" t="str">
        <f t="shared" si="505"/>
        <v>нд</v>
      </c>
      <c r="K75" s="112" t="str">
        <f t="shared" si="505"/>
        <v>нд</v>
      </c>
      <c r="L75" s="42" t="s">
        <v>100</v>
      </c>
      <c r="M75" s="42" t="s">
        <v>100</v>
      </c>
      <c r="N75" s="42" t="s">
        <v>100</v>
      </c>
      <c r="O75" s="42" t="s">
        <v>100</v>
      </c>
      <c r="P75" s="42" t="s">
        <v>100</v>
      </c>
      <c r="Q75" s="42" t="s">
        <v>100</v>
      </c>
      <c r="R75" s="42" t="s">
        <v>100</v>
      </c>
      <c r="S75" s="42" t="s">
        <v>100</v>
      </c>
      <c r="T75" s="42" t="s">
        <v>100</v>
      </c>
      <c r="U75" s="42" t="s">
        <v>100</v>
      </c>
      <c r="V75" s="42" t="s">
        <v>100</v>
      </c>
      <c r="W75" s="42" t="s">
        <v>100</v>
      </c>
      <c r="X75" s="42" t="s">
        <v>100</v>
      </c>
      <c r="Y75" s="108" t="s">
        <v>100</v>
      </c>
      <c r="Z75" s="42" t="s">
        <v>100</v>
      </c>
      <c r="AA75" s="42" t="s">
        <v>100</v>
      </c>
      <c r="AB75" s="42" t="s">
        <v>100</v>
      </c>
      <c r="AC75" s="42" t="s">
        <v>100</v>
      </c>
      <c r="AD75" s="42" t="s">
        <v>100</v>
      </c>
      <c r="AE75" s="42" t="s">
        <v>100</v>
      </c>
      <c r="AF75" s="42" t="s">
        <v>100</v>
      </c>
      <c r="AG75" s="42" t="s">
        <v>100</v>
      </c>
      <c r="AH75" s="42" t="s">
        <v>100</v>
      </c>
      <c r="AI75" s="42" t="s">
        <v>100</v>
      </c>
      <c r="AJ75" s="42" t="s">
        <v>100</v>
      </c>
      <c r="AK75" s="42" t="s">
        <v>100</v>
      </c>
      <c r="AL75" s="42" t="s">
        <v>100</v>
      </c>
      <c r="AM75" s="42" t="s">
        <v>100</v>
      </c>
      <c r="AN75" s="64" t="str">
        <f t="shared" ref="AN75:AT75" si="506">IF(NOT(SUM(AU75,BB75,BI75,BP75)=0),SUM(AU75,BB75,BI75,BP75),"нд")</f>
        <v>нд</v>
      </c>
      <c r="AO75" s="64" t="str">
        <f t="shared" si="506"/>
        <v>нд</v>
      </c>
      <c r="AP75" s="64" t="str">
        <f t="shared" si="506"/>
        <v>нд</v>
      </c>
      <c r="AQ75" s="64" t="str">
        <f t="shared" si="506"/>
        <v>нд</v>
      </c>
      <c r="AR75" s="64" t="str">
        <f t="shared" si="506"/>
        <v>нд</v>
      </c>
      <c r="AS75" s="64" t="str">
        <f t="shared" si="506"/>
        <v>нд</v>
      </c>
      <c r="AT75" s="112" t="str">
        <f t="shared" si="506"/>
        <v>нд</v>
      </c>
      <c r="AU75" s="42" t="s">
        <v>100</v>
      </c>
      <c r="AV75" s="42" t="s">
        <v>100</v>
      </c>
      <c r="AW75" s="42" t="s">
        <v>100</v>
      </c>
      <c r="AX75" s="42" t="s">
        <v>100</v>
      </c>
      <c r="AY75" s="42" t="s">
        <v>100</v>
      </c>
      <c r="AZ75" s="42" t="s">
        <v>100</v>
      </c>
      <c r="BA75" s="42" t="s">
        <v>100</v>
      </c>
      <c r="BB75" s="42" t="s">
        <v>100</v>
      </c>
      <c r="BC75" s="42" t="s">
        <v>100</v>
      </c>
      <c r="BD75" s="42" t="s">
        <v>100</v>
      </c>
      <c r="BE75" s="42" t="s">
        <v>100</v>
      </c>
      <c r="BF75" s="42" t="s">
        <v>100</v>
      </c>
      <c r="BG75" s="42" t="s">
        <v>100</v>
      </c>
      <c r="BH75" s="42" t="s">
        <v>100</v>
      </c>
      <c r="BI75" s="42" t="s">
        <v>100</v>
      </c>
      <c r="BJ75" s="42" t="s">
        <v>100</v>
      </c>
      <c r="BK75" s="42" t="s">
        <v>100</v>
      </c>
      <c r="BL75" s="42" t="s">
        <v>100</v>
      </c>
      <c r="BM75" s="42" t="s">
        <v>100</v>
      </c>
      <c r="BN75" s="42" t="s">
        <v>100</v>
      </c>
      <c r="BO75" s="42" t="s">
        <v>100</v>
      </c>
      <c r="BP75" s="42" t="s">
        <v>100</v>
      </c>
      <c r="BQ75" s="42" t="s">
        <v>100</v>
      </c>
      <c r="BR75" s="42" t="s">
        <v>100</v>
      </c>
      <c r="BS75" s="42" t="s">
        <v>100</v>
      </c>
      <c r="BT75" s="42" t="s">
        <v>100</v>
      </c>
      <c r="BU75" s="42" t="s">
        <v>100</v>
      </c>
      <c r="BV75" s="42" t="s">
        <v>100</v>
      </c>
      <c r="BW75" s="139" t="str">
        <f t="shared" ref="BW75" si="507">IF(SUM(AN75)-SUM(E75)=0,"нд",SUM(AN75)-SUM(F75))</f>
        <v>нд</v>
      </c>
      <c r="BX75" s="135" t="str">
        <f t="shared" ref="BX75" si="508">IF(AND(NOT(SUM(BW75)=0),NOT(SUM(E75)=0)),ROUND(SUM(BW75)/SUM(E75)*100,2),"нд")</f>
        <v>нд</v>
      </c>
      <c r="BY75" s="139" t="str">
        <f t="shared" ref="BY75" si="509">IF(SUM(AO75)-SUM(F75)=0,"нд",SUM(AO75)-SUM(F75))</f>
        <v>нд</v>
      </c>
      <c r="BZ75" s="135" t="str">
        <f t="shared" si="21"/>
        <v>нд</v>
      </c>
      <c r="CA75" s="147"/>
    </row>
    <row r="76" spans="1:79" ht="47.25">
      <c r="A76" s="51" t="s">
        <v>300</v>
      </c>
      <c r="B76" s="52" t="s">
        <v>301</v>
      </c>
      <c r="C76" s="53" t="s">
        <v>99</v>
      </c>
      <c r="D76" s="9">
        <f t="shared" ref="D76:F76" si="510">IF(NOT(SUM(D77,D89)=0),SUM(D77,D89),"нд")</f>
        <v>23.657000000000004</v>
      </c>
      <c r="E76" s="53" t="str">
        <f t="shared" ref="E76" si="511">IF(NOT(SUM(E77,E89)=0),SUM(E77,E89),"нд")</f>
        <v>нд</v>
      </c>
      <c r="F76" s="53" t="str">
        <f t="shared" si="510"/>
        <v>нд</v>
      </c>
      <c r="G76" s="53" t="str">
        <f t="shared" ref="G76:K76" si="512">IF(NOT(SUM(G77,G89)=0),SUM(G77,G89),"нд")</f>
        <v>нд</v>
      </c>
      <c r="H76" s="53" t="str">
        <f t="shared" si="512"/>
        <v>нд</v>
      </c>
      <c r="I76" s="53" t="str">
        <f t="shared" si="512"/>
        <v>нд</v>
      </c>
      <c r="J76" s="53" t="str">
        <f t="shared" si="512"/>
        <v>нд</v>
      </c>
      <c r="K76" s="104" t="str">
        <f t="shared" si="512"/>
        <v>нд</v>
      </c>
      <c r="L76" s="53" t="str">
        <f t="shared" ref="L76:AT76" si="513">IF(NOT(SUM(L77,L89)=0),SUM(L77,L89),"нд")</f>
        <v>нд</v>
      </c>
      <c r="M76" s="53" t="str">
        <f t="shared" ref="M76" si="514">IF(NOT(SUM(M77,M89)=0),SUM(M77,M89),"нд")</f>
        <v>нд</v>
      </c>
      <c r="N76" s="53" t="str">
        <f t="shared" si="513"/>
        <v>нд</v>
      </c>
      <c r="O76" s="53" t="str">
        <f t="shared" si="513"/>
        <v>нд</v>
      </c>
      <c r="P76" s="53" t="str">
        <f t="shared" si="513"/>
        <v>нд</v>
      </c>
      <c r="Q76" s="53" t="str">
        <f t="shared" si="513"/>
        <v>нд</v>
      </c>
      <c r="R76" s="53" t="str">
        <f t="shared" ref="R76" si="515">IF(NOT(SUM(R77,R89)=0),SUM(R77,R89),"нд")</f>
        <v>нд</v>
      </c>
      <c r="S76" s="53" t="str">
        <f t="shared" si="513"/>
        <v>нд</v>
      </c>
      <c r="T76" s="53" t="str">
        <f t="shared" ref="T76" si="516">IF(NOT(SUM(T77,T89)=0),SUM(T77,T89),"нд")</f>
        <v>нд</v>
      </c>
      <c r="U76" s="110" t="str">
        <f t="shared" si="513"/>
        <v>нд</v>
      </c>
      <c r="V76" s="53" t="str">
        <f t="shared" si="513"/>
        <v>нд</v>
      </c>
      <c r="W76" s="53" t="str">
        <f t="shared" ref="W76" si="517">IF(NOT(SUM(W77,W89)=0),SUM(W77,W89),"нд")</f>
        <v>нд</v>
      </c>
      <c r="X76" s="53" t="str">
        <f t="shared" si="513"/>
        <v>нд</v>
      </c>
      <c r="Y76" s="104" t="str">
        <f t="shared" si="513"/>
        <v>нд</v>
      </c>
      <c r="Z76" s="53" t="str">
        <f t="shared" si="513"/>
        <v>нд</v>
      </c>
      <c r="AA76" s="53" t="str">
        <f t="shared" ref="AA76:AB76" si="518">IF(NOT(SUM(AA77,AA89)=0),SUM(AA77,AA89),"нд")</f>
        <v>нд</v>
      </c>
      <c r="AB76" s="53" t="str">
        <f t="shared" si="518"/>
        <v>нд</v>
      </c>
      <c r="AC76" s="53" t="str">
        <f t="shared" si="513"/>
        <v>нд</v>
      </c>
      <c r="AD76" s="53" t="str">
        <f t="shared" ref="AD76" si="519">IF(NOT(SUM(AD77,AD89)=0),SUM(AD77,AD89),"нд")</f>
        <v>нд</v>
      </c>
      <c r="AE76" s="53" t="str">
        <f t="shared" si="513"/>
        <v>нд</v>
      </c>
      <c r="AF76" s="53" t="str">
        <f t="shared" ref="AF76" si="520">IF(NOT(SUM(AF77,AF89)=0),SUM(AF77,AF89),"нд")</f>
        <v>нд</v>
      </c>
      <c r="AG76" s="53" t="str">
        <f t="shared" si="513"/>
        <v>нд</v>
      </c>
      <c r="AH76" s="53" t="str">
        <f t="shared" ref="AH76" si="521">IF(NOT(SUM(AH77,AH89)=0),SUM(AH77,AH89),"нд")</f>
        <v>нд</v>
      </c>
      <c r="AI76" s="53" t="str">
        <f t="shared" si="513"/>
        <v>нд</v>
      </c>
      <c r="AJ76" s="53" t="str">
        <f t="shared" si="513"/>
        <v>нд</v>
      </c>
      <c r="AK76" s="53" t="str">
        <f t="shared" si="513"/>
        <v>нд</v>
      </c>
      <c r="AL76" s="53" t="str">
        <f t="shared" si="513"/>
        <v>нд</v>
      </c>
      <c r="AM76" s="53" t="str">
        <f t="shared" ref="AM76" si="522">IF(NOT(SUM(AM77,AM89)=0),SUM(AM77,AM89),"нд")</f>
        <v>нд</v>
      </c>
      <c r="AN76" s="53" t="str">
        <f t="shared" si="513"/>
        <v>нд</v>
      </c>
      <c r="AO76" s="53" t="str">
        <f t="shared" si="513"/>
        <v>нд</v>
      </c>
      <c r="AP76" s="53" t="str">
        <f t="shared" si="513"/>
        <v>нд</v>
      </c>
      <c r="AQ76" s="53" t="str">
        <f t="shared" si="513"/>
        <v>нд</v>
      </c>
      <c r="AR76" s="53" t="str">
        <f t="shared" si="513"/>
        <v>нд</v>
      </c>
      <c r="AS76" s="53" t="str">
        <f t="shared" si="513"/>
        <v>нд</v>
      </c>
      <c r="AT76" s="104" t="str">
        <f t="shared" si="513"/>
        <v>нд</v>
      </c>
      <c r="AU76" s="53" t="str">
        <f t="shared" ref="AU76:AZ76" si="523">IF(NOT(SUM(AU77,AU89)=0),SUM(AU77,AU89),"нд")</f>
        <v>нд</v>
      </c>
      <c r="AV76" s="53" t="str">
        <f t="shared" ref="AV76" si="524">IF(NOT(SUM(AV77,AV89)=0),SUM(AV77,AV89),"нд")</f>
        <v>нд</v>
      </c>
      <c r="AW76" s="53" t="str">
        <f t="shared" si="523"/>
        <v>нд</v>
      </c>
      <c r="AX76" s="53" t="str">
        <f t="shared" si="523"/>
        <v>нд</v>
      </c>
      <c r="AY76" s="53" t="str">
        <f t="shared" si="523"/>
        <v>нд</v>
      </c>
      <c r="AZ76" s="53" t="str">
        <f t="shared" si="523"/>
        <v>нд</v>
      </c>
      <c r="BA76" s="53" t="str">
        <f t="shared" ref="BA76:BG76" si="525">IF(NOT(SUM(BA77,BA89)=0),SUM(BA77,BA89),"нд")</f>
        <v>нд</v>
      </c>
      <c r="BB76" s="53" t="str">
        <f t="shared" si="525"/>
        <v>нд</v>
      </c>
      <c r="BC76" s="53" t="str">
        <f t="shared" si="525"/>
        <v>нд</v>
      </c>
      <c r="BD76" s="53" t="str">
        <f t="shared" si="525"/>
        <v>нд</v>
      </c>
      <c r="BE76" s="53" t="str">
        <f t="shared" si="525"/>
        <v>нд</v>
      </c>
      <c r="BF76" s="53" t="str">
        <f t="shared" si="525"/>
        <v>нд</v>
      </c>
      <c r="BG76" s="53" t="str">
        <f t="shared" si="525"/>
        <v>нд</v>
      </c>
      <c r="BH76" s="53" t="str">
        <f t="shared" ref="BH76:BW76" si="526">IF(NOT(SUM(BH77,BH89)=0),SUM(BH77,BH89),"нд")</f>
        <v>нд</v>
      </c>
      <c r="BI76" s="53" t="str">
        <f t="shared" si="526"/>
        <v>нд</v>
      </c>
      <c r="BJ76" s="53" t="str">
        <f t="shared" si="526"/>
        <v>нд</v>
      </c>
      <c r="BK76" s="53" t="str">
        <f t="shared" si="526"/>
        <v>нд</v>
      </c>
      <c r="BL76" s="53" t="str">
        <f t="shared" si="526"/>
        <v>нд</v>
      </c>
      <c r="BM76" s="53" t="str">
        <f t="shared" si="526"/>
        <v>нд</v>
      </c>
      <c r="BN76" s="53" t="str">
        <f t="shared" si="526"/>
        <v>нд</v>
      </c>
      <c r="BO76" s="53" t="str">
        <f t="shared" si="526"/>
        <v>нд</v>
      </c>
      <c r="BP76" s="53" t="str">
        <f t="shared" si="526"/>
        <v>нд</v>
      </c>
      <c r="BQ76" s="53" t="str">
        <f t="shared" si="526"/>
        <v>нд</v>
      </c>
      <c r="BR76" s="53" t="str">
        <f t="shared" si="526"/>
        <v>нд</v>
      </c>
      <c r="BS76" s="53" t="str">
        <f t="shared" si="526"/>
        <v>нд</v>
      </c>
      <c r="BT76" s="53" t="str">
        <f t="shared" si="526"/>
        <v>нд</v>
      </c>
      <c r="BU76" s="53" t="str">
        <f t="shared" si="526"/>
        <v>нд</v>
      </c>
      <c r="BV76" s="53" t="str">
        <f t="shared" si="526"/>
        <v>нд</v>
      </c>
      <c r="BW76" s="53" t="str">
        <f t="shared" si="526"/>
        <v>нд</v>
      </c>
      <c r="BX76" s="138" t="str">
        <f t="shared" si="19"/>
        <v>нд</v>
      </c>
      <c r="BY76" s="53" t="str">
        <f t="shared" ref="BY76" si="527">IF(NOT(SUM(BY77,BY89)=0),SUM(BY77,BY89),"нд")</f>
        <v>нд</v>
      </c>
      <c r="BZ76" s="135" t="str">
        <f t="shared" si="21"/>
        <v>нд</v>
      </c>
      <c r="CA76" s="147"/>
    </row>
    <row r="77" spans="1:79" ht="24" customHeight="1">
      <c r="A77" s="36" t="s">
        <v>302</v>
      </c>
      <c r="B77" s="37" t="s">
        <v>105</v>
      </c>
      <c r="C77" s="38" t="s">
        <v>99</v>
      </c>
      <c r="D77" s="2">
        <f t="shared" ref="D77" si="528">IF(NOT(SUM(D78:D88)=0),SUM(D78:D88),"нд")</f>
        <v>2.9890000000000003</v>
      </c>
      <c r="E77" s="38" t="str">
        <f t="shared" ref="E77" si="529">IF(NOT(SUM(E78:E88)=0),SUM(E78:E88),"нд")</f>
        <v>нд</v>
      </c>
      <c r="F77" s="38" t="str">
        <f t="shared" ref="F77" si="530">IF(NOT(SUM(F78:F88)=0),SUM(F78:F88),"нд")</f>
        <v>нд</v>
      </c>
      <c r="G77" s="38" t="str">
        <f t="shared" ref="G77:K77" si="531">IF(NOT(SUM(G78:G88)=0),SUM(G78:G88),"нд")</f>
        <v>нд</v>
      </c>
      <c r="H77" s="38" t="str">
        <f t="shared" si="531"/>
        <v>нд</v>
      </c>
      <c r="I77" s="38" t="str">
        <f t="shared" si="531"/>
        <v>нд</v>
      </c>
      <c r="J77" s="38" t="str">
        <f t="shared" si="531"/>
        <v>нд</v>
      </c>
      <c r="K77" s="96" t="str">
        <f t="shared" si="531"/>
        <v>нд</v>
      </c>
      <c r="L77" s="38" t="str">
        <f t="shared" ref="L77:AT77" si="532">IF(NOT(SUM(L78:L88)=0),SUM(L78:L88),"нд")</f>
        <v>нд</v>
      </c>
      <c r="M77" s="38" t="str">
        <f t="shared" ref="M77" si="533">IF(NOT(SUM(M78:M88)=0),SUM(M78:M88),"нд")</f>
        <v>нд</v>
      </c>
      <c r="N77" s="38" t="str">
        <f t="shared" si="532"/>
        <v>нд</v>
      </c>
      <c r="O77" s="38" t="str">
        <f t="shared" si="532"/>
        <v>нд</v>
      </c>
      <c r="P77" s="38" t="str">
        <f t="shared" si="532"/>
        <v>нд</v>
      </c>
      <c r="Q77" s="38" t="str">
        <f t="shared" si="532"/>
        <v>нд</v>
      </c>
      <c r="R77" s="38" t="str">
        <f t="shared" ref="R77" si="534">IF(NOT(SUM(R78:R88)=0),SUM(R78:R88),"нд")</f>
        <v>нд</v>
      </c>
      <c r="S77" s="38" t="str">
        <f t="shared" si="532"/>
        <v>нд</v>
      </c>
      <c r="T77" s="38" t="str">
        <f t="shared" ref="T77" si="535">IF(NOT(SUM(T78:T88)=0),SUM(T78:T88),"нд")</f>
        <v>нд</v>
      </c>
      <c r="U77" s="95" t="str">
        <f t="shared" si="532"/>
        <v>нд</v>
      </c>
      <c r="V77" s="38" t="str">
        <f t="shared" si="532"/>
        <v>нд</v>
      </c>
      <c r="W77" s="38" t="str">
        <f t="shared" ref="W77" si="536">IF(NOT(SUM(W78:W88)=0),SUM(W78:W88),"нд")</f>
        <v>нд</v>
      </c>
      <c r="X77" s="38" t="str">
        <f t="shared" si="532"/>
        <v>нд</v>
      </c>
      <c r="Y77" s="96" t="str">
        <f t="shared" si="532"/>
        <v>нд</v>
      </c>
      <c r="Z77" s="38" t="str">
        <f t="shared" si="532"/>
        <v>нд</v>
      </c>
      <c r="AA77" s="38" t="str">
        <f t="shared" ref="AA77:AB77" si="537">IF(NOT(SUM(AA78:AA88)=0),SUM(AA78:AA88),"нд")</f>
        <v>нд</v>
      </c>
      <c r="AB77" s="38" t="str">
        <f t="shared" si="537"/>
        <v>нд</v>
      </c>
      <c r="AC77" s="38" t="str">
        <f t="shared" si="532"/>
        <v>нд</v>
      </c>
      <c r="AD77" s="38" t="str">
        <f t="shared" ref="AD77" si="538">IF(NOT(SUM(AD78:AD88)=0),SUM(AD78:AD88),"нд")</f>
        <v>нд</v>
      </c>
      <c r="AE77" s="38" t="str">
        <f t="shared" si="532"/>
        <v>нд</v>
      </c>
      <c r="AF77" s="38" t="str">
        <f t="shared" ref="AF77" si="539">IF(NOT(SUM(AF78:AF88)=0),SUM(AF78:AF88),"нд")</f>
        <v>нд</v>
      </c>
      <c r="AG77" s="38" t="str">
        <f t="shared" si="532"/>
        <v>нд</v>
      </c>
      <c r="AH77" s="38" t="str">
        <f t="shared" ref="AH77" si="540">IF(NOT(SUM(AH78:AH88)=0),SUM(AH78:AH88),"нд")</f>
        <v>нд</v>
      </c>
      <c r="AI77" s="38" t="str">
        <f t="shared" si="532"/>
        <v>нд</v>
      </c>
      <c r="AJ77" s="38" t="str">
        <f t="shared" si="532"/>
        <v>нд</v>
      </c>
      <c r="AK77" s="38" t="str">
        <f t="shared" si="532"/>
        <v>нд</v>
      </c>
      <c r="AL77" s="38" t="str">
        <f t="shared" si="532"/>
        <v>нд</v>
      </c>
      <c r="AM77" s="38" t="str">
        <f t="shared" ref="AM77" si="541">IF(NOT(SUM(AM78:AM88)=0),SUM(AM78:AM88),"нд")</f>
        <v>нд</v>
      </c>
      <c r="AN77" s="38" t="str">
        <f t="shared" si="532"/>
        <v>нд</v>
      </c>
      <c r="AO77" s="38" t="str">
        <f t="shared" si="532"/>
        <v>нд</v>
      </c>
      <c r="AP77" s="38" t="str">
        <f t="shared" si="532"/>
        <v>нд</v>
      </c>
      <c r="AQ77" s="38" t="str">
        <f t="shared" si="532"/>
        <v>нд</v>
      </c>
      <c r="AR77" s="38" t="str">
        <f t="shared" si="532"/>
        <v>нд</v>
      </c>
      <c r="AS77" s="38" t="str">
        <f t="shared" si="532"/>
        <v>нд</v>
      </c>
      <c r="AT77" s="96" t="str">
        <f t="shared" si="532"/>
        <v>нд</v>
      </c>
      <c r="AU77" s="38" t="str">
        <f t="shared" ref="AU77:AZ77" si="542">IF(NOT(SUM(AU78:AU88)=0),SUM(AU78:AU88),"нд")</f>
        <v>нд</v>
      </c>
      <c r="AV77" s="38" t="str">
        <f t="shared" ref="AV77" si="543">IF(NOT(SUM(AV78:AV88)=0),SUM(AV78:AV88),"нд")</f>
        <v>нд</v>
      </c>
      <c r="AW77" s="38" t="str">
        <f t="shared" si="542"/>
        <v>нд</v>
      </c>
      <c r="AX77" s="38" t="str">
        <f t="shared" si="542"/>
        <v>нд</v>
      </c>
      <c r="AY77" s="38" t="str">
        <f t="shared" si="542"/>
        <v>нд</v>
      </c>
      <c r="AZ77" s="38" t="str">
        <f t="shared" si="542"/>
        <v>нд</v>
      </c>
      <c r="BA77" s="38" t="str">
        <f t="shared" ref="BA77:BG77" si="544">IF(NOT(SUM(BA78:BA88)=0),SUM(BA78:BA88),"нд")</f>
        <v>нд</v>
      </c>
      <c r="BB77" s="38" t="str">
        <f t="shared" si="544"/>
        <v>нд</v>
      </c>
      <c r="BC77" s="38" t="str">
        <f t="shared" si="544"/>
        <v>нд</v>
      </c>
      <c r="BD77" s="38" t="str">
        <f t="shared" si="544"/>
        <v>нд</v>
      </c>
      <c r="BE77" s="38" t="str">
        <f t="shared" si="544"/>
        <v>нд</v>
      </c>
      <c r="BF77" s="38" t="str">
        <f t="shared" si="544"/>
        <v>нд</v>
      </c>
      <c r="BG77" s="38" t="str">
        <f t="shared" si="544"/>
        <v>нд</v>
      </c>
      <c r="BH77" s="38" t="str">
        <f t="shared" ref="BH77:BW77" si="545">IF(NOT(SUM(BH78:BH88)=0),SUM(BH78:BH88),"нд")</f>
        <v>нд</v>
      </c>
      <c r="BI77" s="38" t="str">
        <f t="shared" si="545"/>
        <v>нд</v>
      </c>
      <c r="BJ77" s="38" t="str">
        <f t="shared" si="545"/>
        <v>нд</v>
      </c>
      <c r="BK77" s="38" t="str">
        <f t="shared" si="545"/>
        <v>нд</v>
      </c>
      <c r="BL77" s="38" t="str">
        <f t="shared" si="545"/>
        <v>нд</v>
      </c>
      <c r="BM77" s="38" t="str">
        <f t="shared" si="545"/>
        <v>нд</v>
      </c>
      <c r="BN77" s="38" t="str">
        <f t="shared" si="545"/>
        <v>нд</v>
      </c>
      <c r="BO77" s="38" t="str">
        <f t="shared" si="545"/>
        <v>нд</v>
      </c>
      <c r="BP77" s="38" t="str">
        <f t="shared" si="545"/>
        <v>нд</v>
      </c>
      <c r="BQ77" s="38" t="str">
        <f t="shared" si="545"/>
        <v>нд</v>
      </c>
      <c r="BR77" s="38" t="str">
        <f t="shared" si="545"/>
        <v>нд</v>
      </c>
      <c r="BS77" s="38" t="str">
        <f t="shared" si="545"/>
        <v>нд</v>
      </c>
      <c r="BT77" s="38" t="str">
        <f t="shared" si="545"/>
        <v>нд</v>
      </c>
      <c r="BU77" s="38" t="str">
        <f t="shared" si="545"/>
        <v>нд</v>
      </c>
      <c r="BV77" s="38" t="str">
        <f t="shared" si="545"/>
        <v>нд</v>
      </c>
      <c r="BW77" s="38" t="str">
        <f t="shared" si="545"/>
        <v>нд</v>
      </c>
      <c r="BX77" s="143" t="str">
        <f t="shared" si="19"/>
        <v>нд</v>
      </c>
      <c r="BY77" s="38" t="str">
        <f t="shared" ref="BY77" si="546">IF(NOT(SUM(BY78:BY88)=0),SUM(BY78:BY88),"нд")</f>
        <v>нд</v>
      </c>
      <c r="BZ77" s="135" t="str">
        <f t="shared" si="21"/>
        <v>нд</v>
      </c>
      <c r="CA77" s="147"/>
    </row>
    <row r="78" spans="1:79" ht="47.25">
      <c r="A78" s="54" t="s">
        <v>303</v>
      </c>
      <c r="B78" s="55" t="s">
        <v>131</v>
      </c>
      <c r="C78" s="61" t="s">
        <v>132</v>
      </c>
      <c r="D78" s="11" t="s">
        <v>100</v>
      </c>
      <c r="E78" s="64" t="str">
        <f t="shared" ref="E78:K81" si="547">IF(NOT(SUM(L78,S78,Z78,AG78)=0),SUM(L78,S78,Z78,AG78),"нд")</f>
        <v>нд</v>
      </c>
      <c r="F78" s="64" t="str">
        <f t="shared" si="547"/>
        <v>нд</v>
      </c>
      <c r="G78" s="64" t="str">
        <f t="shared" si="547"/>
        <v>нд</v>
      </c>
      <c r="H78" s="64" t="str">
        <f t="shared" si="547"/>
        <v>нд</v>
      </c>
      <c r="I78" s="64" t="str">
        <f t="shared" si="547"/>
        <v>нд</v>
      </c>
      <c r="J78" s="64" t="str">
        <f t="shared" si="547"/>
        <v>нд</v>
      </c>
      <c r="K78" s="112" t="str">
        <f t="shared" si="547"/>
        <v>нд</v>
      </c>
      <c r="L78" s="64" t="s">
        <v>100</v>
      </c>
      <c r="M78" s="111" t="s">
        <v>100</v>
      </c>
      <c r="N78" s="111" t="s">
        <v>100</v>
      </c>
      <c r="O78" s="111" t="s">
        <v>100</v>
      </c>
      <c r="P78" s="111" t="s">
        <v>100</v>
      </c>
      <c r="Q78" s="111" t="s">
        <v>100</v>
      </c>
      <c r="R78" s="111" t="s">
        <v>100</v>
      </c>
      <c r="S78" s="113" t="s">
        <v>100</v>
      </c>
      <c r="T78" s="111" t="s">
        <v>100</v>
      </c>
      <c r="U78" s="113" t="s">
        <v>100</v>
      </c>
      <c r="V78" s="113" t="s">
        <v>100</v>
      </c>
      <c r="W78" s="111" t="s">
        <v>100</v>
      </c>
      <c r="X78" s="113" t="s">
        <v>100</v>
      </c>
      <c r="Y78" s="112" t="s">
        <v>100</v>
      </c>
      <c r="Z78" s="113" t="s">
        <v>100</v>
      </c>
      <c r="AA78" s="111" t="s">
        <v>100</v>
      </c>
      <c r="AB78" s="111" t="s">
        <v>100</v>
      </c>
      <c r="AC78" s="113" t="s">
        <v>100</v>
      </c>
      <c r="AD78" s="111" t="s">
        <v>100</v>
      </c>
      <c r="AE78" s="113" t="s">
        <v>100</v>
      </c>
      <c r="AF78" s="111" t="s">
        <v>100</v>
      </c>
      <c r="AG78" s="113" t="s">
        <v>100</v>
      </c>
      <c r="AH78" s="111" t="s">
        <v>100</v>
      </c>
      <c r="AI78" s="113" t="s">
        <v>100</v>
      </c>
      <c r="AJ78" s="113" t="s">
        <v>100</v>
      </c>
      <c r="AK78" s="113" t="s">
        <v>100</v>
      </c>
      <c r="AL78" s="113" t="s">
        <v>100</v>
      </c>
      <c r="AM78" s="111" t="s">
        <v>100</v>
      </c>
      <c r="AN78" s="64" t="str">
        <f t="shared" ref="AN78:AT81" si="548">IF(NOT(SUM(AU78,BB78,BI78,BP78)=0),SUM(AU78,BB78,BI78,BP78),"нд")</f>
        <v>нд</v>
      </c>
      <c r="AO78" s="64" t="str">
        <f t="shared" si="548"/>
        <v>нд</v>
      </c>
      <c r="AP78" s="64" t="str">
        <f t="shared" si="548"/>
        <v>нд</v>
      </c>
      <c r="AQ78" s="64" t="str">
        <f t="shared" si="548"/>
        <v>нд</v>
      </c>
      <c r="AR78" s="64" t="str">
        <f t="shared" si="548"/>
        <v>нд</v>
      </c>
      <c r="AS78" s="64" t="str">
        <f t="shared" si="548"/>
        <v>нд</v>
      </c>
      <c r="AT78" s="112" t="str">
        <f t="shared" si="548"/>
        <v>нд</v>
      </c>
      <c r="AU78" s="64" t="s">
        <v>100</v>
      </c>
      <c r="AV78" s="64" t="s">
        <v>100</v>
      </c>
      <c r="AW78" s="111" t="s">
        <v>100</v>
      </c>
      <c r="AX78" s="111" t="s">
        <v>100</v>
      </c>
      <c r="AY78" s="111" t="s">
        <v>100</v>
      </c>
      <c r="AZ78" s="111" t="s">
        <v>100</v>
      </c>
      <c r="BA78" s="64" t="s">
        <v>100</v>
      </c>
      <c r="BB78" s="64" t="s">
        <v>100</v>
      </c>
      <c r="BC78" s="64" t="s">
        <v>100</v>
      </c>
      <c r="BD78" s="111" t="s">
        <v>100</v>
      </c>
      <c r="BE78" s="111" t="s">
        <v>100</v>
      </c>
      <c r="BF78" s="111" t="s">
        <v>100</v>
      </c>
      <c r="BG78" s="111" t="s">
        <v>100</v>
      </c>
      <c r="BH78" s="64" t="s">
        <v>100</v>
      </c>
      <c r="BI78" s="64" t="s">
        <v>100</v>
      </c>
      <c r="BJ78" s="113" t="s">
        <v>100</v>
      </c>
      <c r="BK78" s="113" t="s">
        <v>100</v>
      </c>
      <c r="BL78" s="111" t="s">
        <v>100</v>
      </c>
      <c r="BM78" s="111" t="s">
        <v>100</v>
      </c>
      <c r="BN78" s="111" t="s">
        <v>100</v>
      </c>
      <c r="BO78" s="113" t="s">
        <v>100</v>
      </c>
      <c r="BP78" s="64" t="s">
        <v>100</v>
      </c>
      <c r="BQ78" s="113" t="s">
        <v>100</v>
      </c>
      <c r="BR78" s="113" t="s">
        <v>100</v>
      </c>
      <c r="BS78" s="111" t="s">
        <v>100</v>
      </c>
      <c r="BT78" s="113" t="s">
        <v>100</v>
      </c>
      <c r="BU78" s="111" t="s">
        <v>100</v>
      </c>
      <c r="BV78" s="113" t="s">
        <v>100</v>
      </c>
      <c r="BW78" s="139" t="str">
        <f t="shared" ref="BW78" si="549">IF(SUM(AN78)-SUM(E78)=0,"нд",SUM(AN78)-SUM(F78))</f>
        <v>нд</v>
      </c>
      <c r="BX78" s="135" t="str">
        <f t="shared" ref="BX78" si="550">IF(AND(NOT(SUM(BW78)=0),NOT(SUM(E78)=0)),ROUND(SUM(BW78)/SUM(E78)*100,2),"нд")</f>
        <v>нд</v>
      </c>
      <c r="BY78" s="139" t="str">
        <f t="shared" ref="BY78" si="551">IF(SUM(AO78)-SUM(F78)=0,"нд",SUM(AO78)-SUM(F78))</f>
        <v>нд</v>
      </c>
      <c r="BZ78" s="135" t="str">
        <f t="shared" si="21"/>
        <v>нд</v>
      </c>
      <c r="CA78" s="147"/>
    </row>
    <row r="79" spans="1:79" ht="31.5">
      <c r="A79" s="54" t="s">
        <v>304</v>
      </c>
      <c r="B79" s="60" t="s">
        <v>469</v>
      </c>
      <c r="C79" s="61" t="s">
        <v>133</v>
      </c>
      <c r="D79" s="11" t="s">
        <v>100</v>
      </c>
      <c r="E79" s="64" t="str">
        <f t="shared" si="547"/>
        <v>нд</v>
      </c>
      <c r="F79" s="64" t="str">
        <f t="shared" si="547"/>
        <v>нд</v>
      </c>
      <c r="G79" s="64" t="str">
        <f t="shared" si="547"/>
        <v>нд</v>
      </c>
      <c r="H79" s="64" t="str">
        <f t="shared" si="547"/>
        <v>нд</v>
      </c>
      <c r="I79" s="64" t="str">
        <f t="shared" si="547"/>
        <v>нд</v>
      </c>
      <c r="J79" s="64" t="str">
        <f t="shared" si="547"/>
        <v>нд</v>
      </c>
      <c r="K79" s="112" t="str">
        <f t="shared" si="547"/>
        <v>нд</v>
      </c>
      <c r="L79" s="114" t="s">
        <v>100</v>
      </c>
      <c r="M79" s="64" t="s">
        <v>100</v>
      </c>
      <c r="N79" s="64" t="s">
        <v>100</v>
      </c>
      <c r="O79" s="64" t="s">
        <v>100</v>
      </c>
      <c r="P79" s="64" t="s">
        <v>100</v>
      </c>
      <c r="Q79" s="64" t="s">
        <v>100</v>
      </c>
      <c r="R79" s="64" t="s">
        <v>100</v>
      </c>
      <c r="S79" s="64" t="s">
        <v>100</v>
      </c>
      <c r="T79" s="64" t="s">
        <v>100</v>
      </c>
      <c r="U79" s="64" t="s">
        <v>100</v>
      </c>
      <c r="V79" s="64" t="s">
        <v>100</v>
      </c>
      <c r="W79" s="64" t="s">
        <v>100</v>
      </c>
      <c r="X79" s="64" t="s">
        <v>100</v>
      </c>
      <c r="Y79" s="112" t="s">
        <v>100</v>
      </c>
      <c r="Z79" s="64" t="s">
        <v>100</v>
      </c>
      <c r="AA79" s="64" t="s">
        <v>100</v>
      </c>
      <c r="AB79" s="64" t="s">
        <v>100</v>
      </c>
      <c r="AC79" s="64" t="s">
        <v>100</v>
      </c>
      <c r="AD79" s="64" t="s">
        <v>100</v>
      </c>
      <c r="AE79" s="64" t="s">
        <v>100</v>
      </c>
      <c r="AF79" s="64" t="s">
        <v>100</v>
      </c>
      <c r="AG79" s="64" t="s">
        <v>100</v>
      </c>
      <c r="AH79" s="64" t="s">
        <v>100</v>
      </c>
      <c r="AI79" s="64" t="s">
        <v>100</v>
      </c>
      <c r="AJ79" s="64" t="s">
        <v>100</v>
      </c>
      <c r="AK79" s="64" t="s">
        <v>100</v>
      </c>
      <c r="AL79" s="64" t="s">
        <v>100</v>
      </c>
      <c r="AM79" s="64" t="s">
        <v>100</v>
      </c>
      <c r="AN79" s="64" t="str">
        <f t="shared" si="548"/>
        <v>нд</v>
      </c>
      <c r="AO79" s="64" t="str">
        <f t="shared" si="548"/>
        <v>нд</v>
      </c>
      <c r="AP79" s="64" t="str">
        <f t="shared" si="548"/>
        <v>нд</v>
      </c>
      <c r="AQ79" s="64" t="str">
        <f t="shared" si="548"/>
        <v>нд</v>
      </c>
      <c r="AR79" s="64" t="str">
        <f t="shared" si="548"/>
        <v>нд</v>
      </c>
      <c r="AS79" s="64" t="str">
        <f t="shared" si="548"/>
        <v>нд</v>
      </c>
      <c r="AT79" s="112" t="str">
        <f t="shared" si="548"/>
        <v>нд</v>
      </c>
      <c r="AU79" s="114" t="s">
        <v>100</v>
      </c>
      <c r="AV79" s="114" t="s">
        <v>100</v>
      </c>
      <c r="AW79" s="64" t="s">
        <v>100</v>
      </c>
      <c r="AX79" s="64" t="s">
        <v>100</v>
      </c>
      <c r="AY79" s="64" t="s">
        <v>100</v>
      </c>
      <c r="AZ79" s="64" t="s">
        <v>100</v>
      </c>
      <c r="BA79" s="114" t="s">
        <v>100</v>
      </c>
      <c r="BB79" s="114" t="s">
        <v>100</v>
      </c>
      <c r="BC79" s="114" t="s">
        <v>100</v>
      </c>
      <c r="BD79" s="64" t="s">
        <v>100</v>
      </c>
      <c r="BE79" s="64" t="s">
        <v>100</v>
      </c>
      <c r="BF79" s="64" t="s">
        <v>100</v>
      </c>
      <c r="BG79" s="64" t="s">
        <v>100</v>
      </c>
      <c r="BH79" s="114" t="s">
        <v>100</v>
      </c>
      <c r="BI79" s="114" t="s">
        <v>100</v>
      </c>
      <c r="BJ79" s="64" t="s">
        <v>100</v>
      </c>
      <c r="BK79" s="64" t="s">
        <v>100</v>
      </c>
      <c r="BL79" s="64" t="s">
        <v>100</v>
      </c>
      <c r="BM79" s="64" t="s">
        <v>100</v>
      </c>
      <c r="BN79" s="64" t="s">
        <v>100</v>
      </c>
      <c r="BO79" s="64" t="s">
        <v>100</v>
      </c>
      <c r="BP79" s="114" t="s">
        <v>100</v>
      </c>
      <c r="BQ79" s="64" t="s">
        <v>100</v>
      </c>
      <c r="BR79" s="64" t="s">
        <v>100</v>
      </c>
      <c r="BS79" s="64" t="s">
        <v>100</v>
      </c>
      <c r="BT79" s="64" t="s">
        <v>100</v>
      </c>
      <c r="BU79" s="64" t="s">
        <v>100</v>
      </c>
      <c r="BV79" s="64" t="s">
        <v>100</v>
      </c>
      <c r="BW79" s="139" t="str">
        <f t="shared" ref="BW79:BW88" si="552">IF(SUM(AN79)-SUM(E79)=0,"нд",SUM(AN79)-SUM(F79))</f>
        <v>нд</v>
      </c>
      <c r="BX79" s="135" t="str">
        <f t="shared" ref="BX79:BX88" si="553">IF(AND(NOT(SUM(BW79)=0),NOT(SUM(E79)=0)),ROUND(SUM(BW79)/SUM(E79)*100,2),"нд")</f>
        <v>нд</v>
      </c>
      <c r="BY79" s="139" t="str">
        <f t="shared" ref="BY79:BY88" si="554">IF(SUM(AO79)-SUM(F79)=0,"нд",SUM(AO79)-SUM(F79))</f>
        <v>нд</v>
      </c>
      <c r="BZ79" s="135" t="str">
        <f t="shared" si="21"/>
        <v>нд</v>
      </c>
      <c r="CA79" s="147"/>
    </row>
    <row r="80" spans="1:79" ht="31.5">
      <c r="A80" s="54" t="s">
        <v>305</v>
      </c>
      <c r="B80" s="60" t="s">
        <v>470</v>
      </c>
      <c r="C80" s="61" t="s">
        <v>134</v>
      </c>
      <c r="D80" s="11">
        <v>0.47</v>
      </c>
      <c r="E80" s="64" t="str">
        <f t="shared" si="547"/>
        <v>нд</v>
      </c>
      <c r="F80" s="64" t="str">
        <f t="shared" si="547"/>
        <v>нд</v>
      </c>
      <c r="G80" s="64" t="str">
        <f t="shared" si="547"/>
        <v>нд</v>
      </c>
      <c r="H80" s="64" t="str">
        <f t="shared" si="547"/>
        <v>нд</v>
      </c>
      <c r="I80" s="64" t="str">
        <f t="shared" si="547"/>
        <v>нд</v>
      </c>
      <c r="J80" s="64" t="str">
        <f t="shared" si="547"/>
        <v>нд</v>
      </c>
      <c r="K80" s="112" t="str">
        <f t="shared" si="547"/>
        <v>нд</v>
      </c>
      <c r="L80" s="64" t="s">
        <v>100</v>
      </c>
      <c r="M80" s="64" t="s">
        <v>100</v>
      </c>
      <c r="N80" s="64" t="s">
        <v>100</v>
      </c>
      <c r="O80" s="64" t="s">
        <v>100</v>
      </c>
      <c r="P80" s="64" t="s">
        <v>100</v>
      </c>
      <c r="Q80" s="64" t="s">
        <v>100</v>
      </c>
      <c r="R80" s="64" t="s">
        <v>100</v>
      </c>
      <c r="S80" s="64" t="s">
        <v>100</v>
      </c>
      <c r="T80" s="64" t="s">
        <v>100</v>
      </c>
      <c r="U80" s="64" t="s">
        <v>100</v>
      </c>
      <c r="V80" s="64" t="s">
        <v>100</v>
      </c>
      <c r="W80" s="64" t="s">
        <v>100</v>
      </c>
      <c r="X80" s="64" t="s">
        <v>100</v>
      </c>
      <c r="Y80" s="112" t="s">
        <v>100</v>
      </c>
      <c r="Z80" s="64" t="s">
        <v>100</v>
      </c>
      <c r="AA80" s="64" t="s">
        <v>100</v>
      </c>
      <c r="AB80" s="64" t="s">
        <v>100</v>
      </c>
      <c r="AC80" s="115" t="s">
        <v>100</v>
      </c>
      <c r="AD80" s="64" t="s">
        <v>100</v>
      </c>
      <c r="AE80" s="115" t="s">
        <v>100</v>
      </c>
      <c r="AF80" s="64" t="s">
        <v>100</v>
      </c>
      <c r="AG80" s="64" t="s">
        <v>100</v>
      </c>
      <c r="AH80" s="64" t="s">
        <v>100</v>
      </c>
      <c r="AI80" s="64" t="s">
        <v>100</v>
      </c>
      <c r="AJ80" s="115" t="s">
        <v>100</v>
      </c>
      <c r="AK80" s="115" t="s">
        <v>100</v>
      </c>
      <c r="AL80" s="115" t="s">
        <v>100</v>
      </c>
      <c r="AM80" s="64" t="s">
        <v>100</v>
      </c>
      <c r="AN80" s="64" t="str">
        <f t="shared" si="548"/>
        <v>нд</v>
      </c>
      <c r="AO80" s="64" t="str">
        <f t="shared" si="548"/>
        <v>нд</v>
      </c>
      <c r="AP80" s="64" t="str">
        <f t="shared" si="548"/>
        <v>нд</v>
      </c>
      <c r="AQ80" s="64" t="str">
        <f t="shared" si="548"/>
        <v>нд</v>
      </c>
      <c r="AR80" s="64" t="str">
        <f t="shared" si="548"/>
        <v>нд</v>
      </c>
      <c r="AS80" s="64" t="str">
        <f t="shared" si="548"/>
        <v>нд</v>
      </c>
      <c r="AT80" s="112" t="str">
        <f t="shared" si="548"/>
        <v>нд</v>
      </c>
      <c r="AU80" s="64" t="s">
        <v>100</v>
      </c>
      <c r="AV80" s="64" t="s">
        <v>100</v>
      </c>
      <c r="AW80" s="64" t="s">
        <v>100</v>
      </c>
      <c r="AX80" s="64" t="s">
        <v>100</v>
      </c>
      <c r="AY80" s="64" t="s">
        <v>100</v>
      </c>
      <c r="AZ80" s="64" t="s">
        <v>100</v>
      </c>
      <c r="BA80" s="64" t="s">
        <v>100</v>
      </c>
      <c r="BB80" s="64" t="s">
        <v>100</v>
      </c>
      <c r="BC80" s="64" t="s">
        <v>100</v>
      </c>
      <c r="BD80" s="64" t="s">
        <v>100</v>
      </c>
      <c r="BE80" s="64" t="s">
        <v>100</v>
      </c>
      <c r="BF80" s="64" t="s">
        <v>100</v>
      </c>
      <c r="BG80" s="64" t="s">
        <v>100</v>
      </c>
      <c r="BH80" s="64" t="s">
        <v>100</v>
      </c>
      <c r="BI80" s="64" t="s">
        <v>100</v>
      </c>
      <c r="BJ80" s="115" t="s">
        <v>100</v>
      </c>
      <c r="BK80" s="115" t="s">
        <v>100</v>
      </c>
      <c r="BL80" s="64" t="s">
        <v>100</v>
      </c>
      <c r="BM80" s="64" t="s">
        <v>100</v>
      </c>
      <c r="BN80" s="64" t="s">
        <v>100</v>
      </c>
      <c r="BO80" s="115" t="s">
        <v>100</v>
      </c>
      <c r="BP80" s="64" t="s">
        <v>100</v>
      </c>
      <c r="BQ80" s="115" t="s">
        <v>100</v>
      </c>
      <c r="BR80" s="115" t="s">
        <v>100</v>
      </c>
      <c r="BS80" s="64" t="s">
        <v>100</v>
      </c>
      <c r="BT80" s="115" t="s">
        <v>100</v>
      </c>
      <c r="BU80" s="64" t="s">
        <v>100</v>
      </c>
      <c r="BV80" s="115" t="s">
        <v>100</v>
      </c>
      <c r="BW80" s="139" t="str">
        <f t="shared" si="552"/>
        <v>нд</v>
      </c>
      <c r="BX80" s="135" t="str">
        <f t="shared" si="553"/>
        <v>нд</v>
      </c>
      <c r="BY80" s="139" t="str">
        <f t="shared" si="554"/>
        <v>нд</v>
      </c>
      <c r="BZ80" s="135" t="str">
        <f t="shared" si="21"/>
        <v>нд</v>
      </c>
      <c r="CA80" s="147"/>
    </row>
    <row r="81" spans="1:79" ht="31.5">
      <c r="A81" s="54" t="s">
        <v>306</v>
      </c>
      <c r="B81" s="150" t="s">
        <v>533</v>
      </c>
      <c r="C81" s="31" t="s">
        <v>135</v>
      </c>
      <c r="D81" s="11">
        <v>0.76100000000000012</v>
      </c>
      <c r="E81" s="64" t="str">
        <f t="shared" si="547"/>
        <v>нд</v>
      </c>
      <c r="F81" s="64" t="str">
        <f t="shared" si="547"/>
        <v>нд</v>
      </c>
      <c r="G81" s="64" t="str">
        <f t="shared" si="547"/>
        <v>нд</v>
      </c>
      <c r="H81" s="64" t="str">
        <f t="shared" si="547"/>
        <v>нд</v>
      </c>
      <c r="I81" s="64" t="str">
        <f t="shared" si="547"/>
        <v>нд</v>
      </c>
      <c r="J81" s="64" t="str">
        <f t="shared" si="547"/>
        <v>нд</v>
      </c>
      <c r="K81" s="112" t="str">
        <f t="shared" si="547"/>
        <v>нд</v>
      </c>
      <c r="L81" s="115" t="s">
        <v>100</v>
      </c>
      <c r="M81" s="64" t="s">
        <v>100</v>
      </c>
      <c r="N81" s="64" t="s">
        <v>100</v>
      </c>
      <c r="O81" s="64" t="s">
        <v>100</v>
      </c>
      <c r="P81" s="64" t="s">
        <v>100</v>
      </c>
      <c r="Q81" s="64" t="s">
        <v>100</v>
      </c>
      <c r="R81" s="64" t="s">
        <v>100</v>
      </c>
      <c r="S81" s="64" t="s">
        <v>100</v>
      </c>
      <c r="T81" s="64" t="s">
        <v>100</v>
      </c>
      <c r="U81" s="64" t="s">
        <v>100</v>
      </c>
      <c r="V81" s="115" t="s">
        <v>100</v>
      </c>
      <c r="W81" s="64" t="s">
        <v>100</v>
      </c>
      <c r="X81" s="115" t="s">
        <v>100</v>
      </c>
      <c r="Y81" s="112" t="s">
        <v>100</v>
      </c>
      <c r="Z81" s="64" t="s">
        <v>100</v>
      </c>
      <c r="AA81" s="64" t="s">
        <v>100</v>
      </c>
      <c r="AB81" s="64" t="s">
        <v>100</v>
      </c>
      <c r="AC81" s="64" t="s">
        <v>100</v>
      </c>
      <c r="AD81" s="64" t="s">
        <v>100</v>
      </c>
      <c r="AE81" s="115" t="s">
        <v>100</v>
      </c>
      <c r="AF81" s="64" t="s">
        <v>100</v>
      </c>
      <c r="AG81" s="64" t="s">
        <v>100</v>
      </c>
      <c r="AH81" s="64" t="s">
        <v>100</v>
      </c>
      <c r="AI81" s="64" t="s">
        <v>100</v>
      </c>
      <c r="AJ81" s="115" t="s">
        <v>100</v>
      </c>
      <c r="AK81" s="115" t="s">
        <v>100</v>
      </c>
      <c r="AL81" s="115" t="s">
        <v>100</v>
      </c>
      <c r="AM81" s="64" t="s">
        <v>100</v>
      </c>
      <c r="AN81" s="64" t="str">
        <f t="shared" si="548"/>
        <v>нд</v>
      </c>
      <c r="AO81" s="118" t="str">
        <f t="shared" si="548"/>
        <v>нд</v>
      </c>
      <c r="AP81" s="118" t="str">
        <f t="shared" si="548"/>
        <v>нд</v>
      </c>
      <c r="AQ81" s="64" t="str">
        <f t="shared" si="548"/>
        <v>нд</v>
      </c>
      <c r="AR81" s="64" t="str">
        <f t="shared" si="548"/>
        <v>нд</v>
      </c>
      <c r="AS81" s="64" t="str">
        <f t="shared" si="548"/>
        <v>нд</v>
      </c>
      <c r="AT81" s="112" t="str">
        <f t="shared" si="548"/>
        <v>нд</v>
      </c>
      <c r="AU81" s="115" t="s">
        <v>100</v>
      </c>
      <c r="AV81" s="115" t="s">
        <v>100</v>
      </c>
      <c r="AW81" s="64" t="s">
        <v>100</v>
      </c>
      <c r="AX81" s="64" t="s">
        <v>100</v>
      </c>
      <c r="AY81" s="64" t="s">
        <v>100</v>
      </c>
      <c r="AZ81" s="64" t="s">
        <v>100</v>
      </c>
      <c r="BA81" s="115" t="s">
        <v>100</v>
      </c>
      <c r="BB81" s="115" t="s">
        <v>100</v>
      </c>
      <c r="BC81" s="115" t="s">
        <v>100</v>
      </c>
      <c r="BD81" s="64" t="s">
        <v>100</v>
      </c>
      <c r="BE81" s="64" t="s">
        <v>100</v>
      </c>
      <c r="BF81" s="64" t="s">
        <v>100</v>
      </c>
      <c r="BG81" s="64" t="s">
        <v>100</v>
      </c>
      <c r="BH81" s="115" t="s">
        <v>100</v>
      </c>
      <c r="BI81" s="115" t="s">
        <v>100</v>
      </c>
      <c r="BJ81" s="115" t="s">
        <v>100</v>
      </c>
      <c r="BK81" s="115" t="s">
        <v>100</v>
      </c>
      <c r="BL81" s="64" t="s">
        <v>100</v>
      </c>
      <c r="BM81" s="64" t="s">
        <v>100</v>
      </c>
      <c r="BN81" s="64" t="s">
        <v>100</v>
      </c>
      <c r="BO81" s="115" t="s">
        <v>100</v>
      </c>
      <c r="BP81" s="115" t="s">
        <v>100</v>
      </c>
      <c r="BQ81" s="115" t="s">
        <v>100</v>
      </c>
      <c r="BR81" s="115" t="s">
        <v>100</v>
      </c>
      <c r="BS81" s="64" t="s">
        <v>100</v>
      </c>
      <c r="BT81" s="115" t="s">
        <v>100</v>
      </c>
      <c r="BU81" s="64" t="s">
        <v>100</v>
      </c>
      <c r="BV81" s="115" t="s">
        <v>100</v>
      </c>
      <c r="BW81" s="139" t="str">
        <f t="shared" si="552"/>
        <v>нд</v>
      </c>
      <c r="BX81" s="135" t="str">
        <f t="shared" si="553"/>
        <v>нд</v>
      </c>
      <c r="BY81" s="139" t="str">
        <f t="shared" si="554"/>
        <v>нд</v>
      </c>
      <c r="BZ81" s="135" t="str">
        <f t="shared" si="21"/>
        <v>нд</v>
      </c>
      <c r="CA81" s="148"/>
    </row>
    <row r="82" spans="1:79" ht="47.25">
      <c r="A82" s="54" t="s">
        <v>307</v>
      </c>
      <c r="B82" s="60" t="s">
        <v>471</v>
      </c>
      <c r="C82" s="61" t="s">
        <v>136</v>
      </c>
      <c r="D82" s="83">
        <v>0.52500000000000002</v>
      </c>
      <c r="E82" s="64" t="str">
        <f t="shared" ref="E82:E128" si="555">IF(NOT(SUM(L82,S82,Z82,AG82)=0),SUM(L82,S82,Z82,AG82),"нд")</f>
        <v>нд</v>
      </c>
      <c r="F82" s="64" t="str">
        <f t="shared" ref="F82:K128" si="556">IF(NOT(SUM(M82,T82,AA82,AH82)=0),SUM(M82,T82,AA82,AH82),"нд")</f>
        <v>нд</v>
      </c>
      <c r="G82" s="64" t="str">
        <f t="shared" si="556"/>
        <v>нд</v>
      </c>
      <c r="H82" s="64" t="str">
        <f t="shared" si="556"/>
        <v>нд</v>
      </c>
      <c r="I82" s="64" t="str">
        <f t="shared" si="556"/>
        <v>нд</v>
      </c>
      <c r="J82" s="64" t="str">
        <f t="shared" si="556"/>
        <v>нд</v>
      </c>
      <c r="K82" s="112" t="str">
        <f t="shared" si="556"/>
        <v>нд</v>
      </c>
      <c r="L82" s="115" t="s">
        <v>100</v>
      </c>
      <c r="M82" s="111" t="s">
        <v>100</v>
      </c>
      <c r="N82" s="111" t="s">
        <v>100</v>
      </c>
      <c r="O82" s="111" t="s">
        <v>100</v>
      </c>
      <c r="P82" s="111" t="s">
        <v>100</v>
      </c>
      <c r="Q82" s="111" t="s">
        <v>100</v>
      </c>
      <c r="R82" s="111" t="s">
        <v>100</v>
      </c>
      <c r="S82" s="113" t="s">
        <v>100</v>
      </c>
      <c r="T82" s="111" t="s">
        <v>100</v>
      </c>
      <c r="U82" s="113" t="s">
        <v>100</v>
      </c>
      <c r="V82" s="113" t="s">
        <v>100</v>
      </c>
      <c r="W82" s="111" t="s">
        <v>100</v>
      </c>
      <c r="X82" s="113" t="s">
        <v>100</v>
      </c>
      <c r="Y82" s="112" t="s">
        <v>100</v>
      </c>
      <c r="Z82" s="113" t="s">
        <v>100</v>
      </c>
      <c r="AA82" s="111" t="s">
        <v>100</v>
      </c>
      <c r="AB82" s="111" t="s">
        <v>100</v>
      </c>
      <c r="AC82" s="113" t="s">
        <v>100</v>
      </c>
      <c r="AD82" s="111" t="s">
        <v>100</v>
      </c>
      <c r="AE82" s="113" t="s">
        <v>100</v>
      </c>
      <c r="AF82" s="111" t="s">
        <v>100</v>
      </c>
      <c r="AG82" s="113" t="s">
        <v>100</v>
      </c>
      <c r="AH82" s="111" t="s">
        <v>100</v>
      </c>
      <c r="AI82" s="113" t="s">
        <v>100</v>
      </c>
      <c r="AJ82" s="113" t="s">
        <v>100</v>
      </c>
      <c r="AK82" s="113" t="s">
        <v>100</v>
      </c>
      <c r="AL82" s="113" t="s">
        <v>100</v>
      </c>
      <c r="AM82" s="111" t="s">
        <v>100</v>
      </c>
      <c r="AN82" s="64" t="str">
        <f t="shared" ref="AN82:AT124" si="557">IF(NOT(SUM(AU82,BB82,BI82,BP82)=0),SUM(AU82,BB82,BI82,BP82),"нд")</f>
        <v>нд</v>
      </c>
      <c r="AO82" s="64" t="str">
        <f t="shared" si="557"/>
        <v>нд</v>
      </c>
      <c r="AP82" s="64" t="str">
        <f t="shared" si="557"/>
        <v>нд</v>
      </c>
      <c r="AQ82" s="64" t="str">
        <f t="shared" si="557"/>
        <v>нд</v>
      </c>
      <c r="AR82" s="64" t="str">
        <f t="shared" si="557"/>
        <v>нд</v>
      </c>
      <c r="AS82" s="64" t="str">
        <f t="shared" si="557"/>
        <v>нд</v>
      </c>
      <c r="AT82" s="112" t="str">
        <f t="shared" si="557"/>
        <v>нд</v>
      </c>
      <c r="AU82" s="115" t="s">
        <v>100</v>
      </c>
      <c r="AV82" s="115" t="s">
        <v>100</v>
      </c>
      <c r="AW82" s="111" t="s">
        <v>100</v>
      </c>
      <c r="AX82" s="111" t="s">
        <v>100</v>
      </c>
      <c r="AY82" s="111" t="s">
        <v>100</v>
      </c>
      <c r="AZ82" s="111" t="s">
        <v>100</v>
      </c>
      <c r="BA82" s="115" t="s">
        <v>100</v>
      </c>
      <c r="BB82" s="115" t="s">
        <v>100</v>
      </c>
      <c r="BC82" s="115" t="s">
        <v>100</v>
      </c>
      <c r="BD82" s="111" t="s">
        <v>100</v>
      </c>
      <c r="BE82" s="111" t="s">
        <v>100</v>
      </c>
      <c r="BF82" s="111" t="s">
        <v>100</v>
      </c>
      <c r="BG82" s="111" t="s">
        <v>100</v>
      </c>
      <c r="BH82" s="115" t="s">
        <v>100</v>
      </c>
      <c r="BI82" s="115" t="s">
        <v>100</v>
      </c>
      <c r="BJ82" s="113" t="s">
        <v>100</v>
      </c>
      <c r="BK82" s="113" t="s">
        <v>100</v>
      </c>
      <c r="BL82" s="111" t="s">
        <v>100</v>
      </c>
      <c r="BM82" s="111" t="s">
        <v>100</v>
      </c>
      <c r="BN82" s="111" t="s">
        <v>100</v>
      </c>
      <c r="BO82" s="113" t="s">
        <v>100</v>
      </c>
      <c r="BP82" s="115" t="s">
        <v>100</v>
      </c>
      <c r="BQ82" s="113" t="s">
        <v>100</v>
      </c>
      <c r="BR82" s="113" t="s">
        <v>100</v>
      </c>
      <c r="BS82" s="111" t="s">
        <v>100</v>
      </c>
      <c r="BT82" s="113" t="s">
        <v>100</v>
      </c>
      <c r="BU82" s="111" t="s">
        <v>100</v>
      </c>
      <c r="BV82" s="113" t="s">
        <v>100</v>
      </c>
      <c r="BW82" s="139" t="str">
        <f t="shared" si="552"/>
        <v>нд</v>
      </c>
      <c r="BX82" s="135" t="str">
        <f t="shared" si="553"/>
        <v>нд</v>
      </c>
      <c r="BY82" s="139" t="str">
        <f t="shared" si="554"/>
        <v>нд</v>
      </c>
      <c r="BZ82" s="135" t="str">
        <f t="shared" si="21"/>
        <v>нд</v>
      </c>
      <c r="CA82" s="147"/>
    </row>
    <row r="83" spans="1:79" ht="31.5">
      <c r="A83" s="54" t="s">
        <v>308</v>
      </c>
      <c r="B83" s="60" t="s">
        <v>472</v>
      </c>
      <c r="C83" s="61" t="s">
        <v>137</v>
      </c>
      <c r="D83" s="11">
        <v>0.47199999999999998</v>
      </c>
      <c r="E83" s="64" t="str">
        <f t="shared" si="555"/>
        <v>нд</v>
      </c>
      <c r="F83" s="64" t="str">
        <f t="shared" si="556"/>
        <v>нд</v>
      </c>
      <c r="G83" s="64" t="str">
        <f t="shared" si="556"/>
        <v>нд</v>
      </c>
      <c r="H83" s="64" t="str">
        <f t="shared" si="556"/>
        <v>нд</v>
      </c>
      <c r="I83" s="64" t="str">
        <f t="shared" si="556"/>
        <v>нд</v>
      </c>
      <c r="J83" s="64" t="str">
        <f t="shared" si="556"/>
        <v>нд</v>
      </c>
      <c r="K83" s="112" t="str">
        <f t="shared" si="556"/>
        <v>нд</v>
      </c>
      <c r="L83" s="64" t="s">
        <v>100</v>
      </c>
      <c r="M83" s="64" t="s">
        <v>100</v>
      </c>
      <c r="N83" s="64" t="s">
        <v>100</v>
      </c>
      <c r="O83" s="64" t="s">
        <v>100</v>
      </c>
      <c r="P83" s="64" t="s">
        <v>100</v>
      </c>
      <c r="Q83" s="64" t="s">
        <v>100</v>
      </c>
      <c r="R83" s="64" t="s">
        <v>100</v>
      </c>
      <c r="S83" s="64" t="s">
        <v>100</v>
      </c>
      <c r="T83" s="64" t="s">
        <v>100</v>
      </c>
      <c r="U83" s="64" t="s">
        <v>100</v>
      </c>
      <c r="V83" s="64" t="s">
        <v>100</v>
      </c>
      <c r="W83" s="64" t="s">
        <v>100</v>
      </c>
      <c r="X83" s="64" t="s">
        <v>100</v>
      </c>
      <c r="Y83" s="112" t="s">
        <v>100</v>
      </c>
      <c r="Z83" s="64" t="s">
        <v>100</v>
      </c>
      <c r="AA83" s="64" t="s">
        <v>100</v>
      </c>
      <c r="AB83" s="64" t="s">
        <v>100</v>
      </c>
      <c r="AC83" s="115" t="s">
        <v>100</v>
      </c>
      <c r="AD83" s="64" t="s">
        <v>100</v>
      </c>
      <c r="AE83" s="115" t="s">
        <v>100</v>
      </c>
      <c r="AF83" s="64" t="s">
        <v>100</v>
      </c>
      <c r="AG83" s="64" t="s">
        <v>100</v>
      </c>
      <c r="AH83" s="64" t="s">
        <v>100</v>
      </c>
      <c r="AI83" s="64" t="s">
        <v>100</v>
      </c>
      <c r="AJ83" s="115" t="s">
        <v>100</v>
      </c>
      <c r="AK83" s="115" t="s">
        <v>100</v>
      </c>
      <c r="AL83" s="115" t="s">
        <v>100</v>
      </c>
      <c r="AM83" s="64" t="s">
        <v>100</v>
      </c>
      <c r="AN83" s="64" t="str">
        <f t="shared" si="557"/>
        <v>нд</v>
      </c>
      <c r="AO83" s="64" t="str">
        <f t="shared" si="557"/>
        <v>нд</v>
      </c>
      <c r="AP83" s="64" t="str">
        <f t="shared" si="557"/>
        <v>нд</v>
      </c>
      <c r="AQ83" s="64" t="str">
        <f t="shared" si="557"/>
        <v>нд</v>
      </c>
      <c r="AR83" s="64" t="str">
        <f t="shared" si="557"/>
        <v>нд</v>
      </c>
      <c r="AS83" s="64" t="str">
        <f t="shared" si="557"/>
        <v>нд</v>
      </c>
      <c r="AT83" s="112" t="str">
        <f t="shared" si="557"/>
        <v>нд</v>
      </c>
      <c r="AU83" s="64" t="s">
        <v>100</v>
      </c>
      <c r="AV83" s="64" t="s">
        <v>100</v>
      </c>
      <c r="AW83" s="64" t="s">
        <v>100</v>
      </c>
      <c r="AX83" s="64" t="s">
        <v>100</v>
      </c>
      <c r="AY83" s="64" t="s">
        <v>100</v>
      </c>
      <c r="AZ83" s="64" t="s">
        <v>100</v>
      </c>
      <c r="BA83" s="64" t="s">
        <v>100</v>
      </c>
      <c r="BB83" s="64" t="s">
        <v>100</v>
      </c>
      <c r="BC83" s="64" t="s">
        <v>100</v>
      </c>
      <c r="BD83" s="64" t="s">
        <v>100</v>
      </c>
      <c r="BE83" s="64" t="s">
        <v>100</v>
      </c>
      <c r="BF83" s="64" t="s">
        <v>100</v>
      </c>
      <c r="BG83" s="64" t="s">
        <v>100</v>
      </c>
      <c r="BH83" s="64" t="s">
        <v>100</v>
      </c>
      <c r="BI83" s="64" t="s">
        <v>100</v>
      </c>
      <c r="BJ83" s="115" t="s">
        <v>100</v>
      </c>
      <c r="BK83" s="115" t="s">
        <v>100</v>
      </c>
      <c r="BL83" s="64" t="s">
        <v>100</v>
      </c>
      <c r="BM83" s="64" t="s">
        <v>100</v>
      </c>
      <c r="BN83" s="64" t="s">
        <v>100</v>
      </c>
      <c r="BO83" s="115" t="s">
        <v>100</v>
      </c>
      <c r="BP83" s="64" t="s">
        <v>100</v>
      </c>
      <c r="BQ83" s="115" t="s">
        <v>100</v>
      </c>
      <c r="BR83" s="115" t="s">
        <v>100</v>
      </c>
      <c r="BS83" s="64" t="s">
        <v>100</v>
      </c>
      <c r="BT83" s="115" t="s">
        <v>100</v>
      </c>
      <c r="BU83" s="64" t="s">
        <v>100</v>
      </c>
      <c r="BV83" s="115" t="s">
        <v>100</v>
      </c>
      <c r="BW83" s="139" t="str">
        <f t="shared" si="552"/>
        <v>нд</v>
      </c>
      <c r="BX83" s="135" t="str">
        <f t="shared" si="553"/>
        <v>нд</v>
      </c>
      <c r="BY83" s="139" t="str">
        <f t="shared" si="554"/>
        <v>нд</v>
      </c>
      <c r="BZ83" s="135" t="str">
        <f t="shared" si="21"/>
        <v>нд</v>
      </c>
      <c r="CA83" s="147"/>
    </row>
    <row r="84" spans="1:79" ht="31.5">
      <c r="A84" s="54" t="s">
        <v>309</v>
      </c>
      <c r="B84" s="60" t="s">
        <v>473</v>
      </c>
      <c r="C84" s="61" t="s">
        <v>138</v>
      </c>
      <c r="D84" s="11" t="s">
        <v>100</v>
      </c>
      <c r="E84" s="64" t="str">
        <f t="shared" si="555"/>
        <v>нд</v>
      </c>
      <c r="F84" s="64" t="str">
        <f t="shared" si="556"/>
        <v>нд</v>
      </c>
      <c r="G84" s="64" t="str">
        <f t="shared" si="556"/>
        <v>нд</v>
      </c>
      <c r="H84" s="64" t="str">
        <f t="shared" si="556"/>
        <v>нд</v>
      </c>
      <c r="I84" s="64" t="str">
        <f t="shared" si="556"/>
        <v>нд</v>
      </c>
      <c r="J84" s="64" t="str">
        <f t="shared" si="556"/>
        <v>нд</v>
      </c>
      <c r="K84" s="112" t="str">
        <f t="shared" si="556"/>
        <v>нд</v>
      </c>
      <c r="L84" s="114" t="s">
        <v>100</v>
      </c>
      <c r="M84" s="64" t="s">
        <v>100</v>
      </c>
      <c r="N84" s="64" t="s">
        <v>100</v>
      </c>
      <c r="O84" s="64" t="s">
        <v>100</v>
      </c>
      <c r="P84" s="64" t="s">
        <v>100</v>
      </c>
      <c r="Q84" s="64" t="s">
        <v>100</v>
      </c>
      <c r="R84" s="64" t="s">
        <v>100</v>
      </c>
      <c r="S84" s="64" t="s">
        <v>100</v>
      </c>
      <c r="T84" s="64" t="s">
        <v>100</v>
      </c>
      <c r="U84" s="64" t="s">
        <v>100</v>
      </c>
      <c r="V84" s="64" t="s">
        <v>100</v>
      </c>
      <c r="W84" s="64" t="s">
        <v>100</v>
      </c>
      <c r="X84" s="64" t="s">
        <v>100</v>
      </c>
      <c r="Y84" s="112" t="s">
        <v>100</v>
      </c>
      <c r="Z84" s="64" t="s">
        <v>100</v>
      </c>
      <c r="AA84" s="64" t="s">
        <v>100</v>
      </c>
      <c r="AB84" s="64" t="s">
        <v>100</v>
      </c>
      <c r="AC84" s="64" t="s">
        <v>100</v>
      </c>
      <c r="AD84" s="64" t="s">
        <v>100</v>
      </c>
      <c r="AE84" s="64" t="s">
        <v>100</v>
      </c>
      <c r="AF84" s="64" t="s">
        <v>100</v>
      </c>
      <c r="AG84" s="64" t="s">
        <v>100</v>
      </c>
      <c r="AH84" s="64" t="s">
        <v>100</v>
      </c>
      <c r="AI84" s="64" t="s">
        <v>100</v>
      </c>
      <c r="AJ84" s="64" t="s">
        <v>100</v>
      </c>
      <c r="AK84" s="64" t="s">
        <v>100</v>
      </c>
      <c r="AL84" s="64" t="s">
        <v>100</v>
      </c>
      <c r="AM84" s="64" t="s">
        <v>100</v>
      </c>
      <c r="AN84" s="64" t="str">
        <f t="shared" si="557"/>
        <v>нд</v>
      </c>
      <c r="AO84" s="64" t="str">
        <f t="shared" si="557"/>
        <v>нд</v>
      </c>
      <c r="AP84" s="64" t="str">
        <f t="shared" si="557"/>
        <v>нд</v>
      </c>
      <c r="AQ84" s="64" t="str">
        <f t="shared" si="557"/>
        <v>нд</v>
      </c>
      <c r="AR84" s="64" t="str">
        <f t="shared" si="557"/>
        <v>нд</v>
      </c>
      <c r="AS84" s="64" t="str">
        <f t="shared" si="557"/>
        <v>нд</v>
      </c>
      <c r="AT84" s="112" t="str">
        <f t="shared" si="557"/>
        <v>нд</v>
      </c>
      <c r="AU84" s="114" t="s">
        <v>100</v>
      </c>
      <c r="AV84" s="114" t="s">
        <v>100</v>
      </c>
      <c r="AW84" s="64" t="s">
        <v>100</v>
      </c>
      <c r="AX84" s="64" t="s">
        <v>100</v>
      </c>
      <c r="AY84" s="64" t="s">
        <v>100</v>
      </c>
      <c r="AZ84" s="64" t="s">
        <v>100</v>
      </c>
      <c r="BA84" s="114" t="s">
        <v>100</v>
      </c>
      <c r="BB84" s="114" t="s">
        <v>100</v>
      </c>
      <c r="BC84" s="114" t="s">
        <v>100</v>
      </c>
      <c r="BD84" s="64" t="s">
        <v>100</v>
      </c>
      <c r="BE84" s="64" t="s">
        <v>100</v>
      </c>
      <c r="BF84" s="64" t="s">
        <v>100</v>
      </c>
      <c r="BG84" s="64" t="s">
        <v>100</v>
      </c>
      <c r="BH84" s="114" t="s">
        <v>100</v>
      </c>
      <c r="BI84" s="114" t="s">
        <v>100</v>
      </c>
      <c r="BJ84" s="64" t="s">
        <v>100</v>
      </c>
      <c r="BK84" s="64" t="s">
        <v>100</v>
      </c>
      <c r="BL84" s="64" t="s">
        <v>100</v>
      </c>
      <c r="BM84" s="64" t="s">
        <v>100</v>
      </c>
      <c r="BN84" s="64" t="s">
        <v>100</v>
      </c>
      <c r="BO84" s="64" t="s">
        <v>100</v>
      </c>
      <c r="BP84" s="114" t="s">
        <v>100</v>
      </c>
      <c r="BQ84" s="64" t="s">
        <v>100</v>
      </c>
      <c r="BR84" s="64" t="s">
        <v>100</v>
      </c>
      <c r="BS84" s="64" t="s">
        <v>100</v>
      </c>
      <c r="BT84" s="64" t="s">
        <v>100</v>
      </c>
      <c r="BU84" s="64" t="s">
        <v>100</v>
      </c>
      <c r="BV84" s="64" t="s">
        <v>100</v>
      </c>
      <c r="BW84" s="139" t="str">
        <f t="shared" si="552"/>
        <v>нд</v>
      </c>
      <c r="BX84" s="135" t="str">
        <f t="shared" si="553"/>
        <v>нд</v>
      </c>
      <c r="BY84" s="139" t="str">
        <f t="shared" si="554"/>
        <v>нд</v>
      </c>
      <c r="BZ84" s="135" t="str">
        <f t="shared" si="21"/>
        <v>нд</v>
      </c>
      <c r="CA84" s="147"/>
    </row>
    <row r="85" spans="1:79" ht="31.5">
      <c r="A85" s="54" t="s">
        <v>310</v>
      </c>
      <c r="B85" s="60" t="s">
        <v>474</v>
      </c>
      <c r="C85" s="31" t="s">
        <v>139</v>
      </c>
      <c r="D85" s="83" t="s">
        <v>100</v>
      </c>
      <c r="E85" s="64" t="str">
        <f t="shared" si="555"/>
        <v>нд</v>
      </c>
      <c r="F85" s="64" t="str">
        <f t="shared" si="556"/>
        <v>нд</v>
      </c>
      <c r="G85" s="64" t="str">
        <f t="shared" si="556"/>
        <v>нд</v>
      </c>
      <c r="H85" s="64" t="str">
        <f t="shared" si="556"/>
        <v>нд</v>
      </c>
      <c r="I85" s="64" t="str">
        <f t="shared" si="556"/>
        <v>нд</v>
      </c>
      <c r="J85" s="64" t="str">
        <f t="shared" si="556"/>
        <v>нд</v>
      </c>
      <c r="K85" s="112" t="str">
        <f t="shared" si="556"/>
        <v>нд</v>
      </c>
      <c r="L85" s="115" t="s">
        <v>100</v>
      </c>
      <c r="M85" s="64" t="s">
        <v>100</v>
      </c>
      <c r="N85" s="64" t="s">
        <v>100</v>
      </c>
      <c r="O85" s="64" t="s">
        <v>100</v>
      </c>
      <c r="P85" s="64" t="s">
        <v>100</v>
      </c>
      <c r="Q85" s="64" t="s">
        <v>100</v>
      </c>
      <c r="R85" s="64" t="s">
        <v>100</v>
      </c>
      <c r="S85" s="64" t="s">
        <v>100</v>
      </c>
      <c r="T85" s="64" t="s">
        <v>100</v>
      </c>
      <c r="U85" s="64" t="s">
        <v>100</v>
      </c>
      <c r="V85" s="64" t="s">
        <v>100</v>
      </c>
      <c r="W85" s="64" t="s">
        <v>100</v>
      </c>
      <c r="X85" s="64" t="s">
        <v>100</v>
      </c>
      <c r="Y85" s="112" t="s">
        <v>100</v>
      </c>
      <c r="Z85" s="64" t="s">
        <v>100</v>
      </c>
      <c r="AA85" s="64" t="s">
        <v>100</v>
      </c>
      <c r="AB85" s="64" t="s">
        <v>100</v>
      </c>
      <c r="AC85" s="64" t="s">
        <v>100</v>
      </c>
      <c r="AD85" s="64" t="s">
        <v>100</v>
      </c>
      <c r="AE85" s="64" t="s">
        <v>100</v>
      </c>
      <c r="AF85" s="64" t="s">
        <v>100</v>
      </c>
      <c r="AG85" s="64" t="s">
        <v>100</v>
      </c>
      <c r="AH85" s="64" t="s">
        <v>100</v>
      </c>
      <c r="AI85" s="64" t="s">
        <v>100</v>
      </c>
      <c r="AJ85" s="64" t="s">
        <v>100</v>
      </c>
      <c r="AK85" s="64" t="s">
        <v>100</v>
      </c>
      <c r="AL85" s="64" t="s">
        <v>100</v>
      </c>
      <c r="AM85" s="64" t="s">
        <v>100</v>
      </c>
      <c r="AN85" s="64" t="str">
        <f t="shared" si="557"/>
        <v>нд</v>
      </c>
      <c r="AO85" s="64" t="str">
        <f t="shared" si="557"/>
        <v>нд</v>
      </c>
      <c r="AP85" s="64" t="str">
        <f t="shared" si="557"/>
        <v>нд</v>
      </c>
      <c r="AQ85" s="64" t="str">
        <f t="shared" si="557"/>
        <v>нд</v>
      </c>
      <c r="AR85" s="64" t="str">
        <f t="shared" si="557"/>
        <v>нд</v>
      </c>
      <c r="AS85" s="64" t="str">
        <f t="shared" si="557"/>
        <v>нд</v>
      </c>
      <c r="AT85" s="112" t="str">
        <f t="shared" si="557"/>
        <v>нд</v>
      </c>
      <c r="AU85" s="115" t="s">
        <v>100</v>
      </c>
      <c r="AV85" s="115" t="s">
        <v>100</v>
      </c>
      <c r="AW85" s="64" t="s">
        <v>100</v>
      </c>
      <c r="AX85" s="64" t="s">
        <v>100</v>
      </c>
      <c r="AY85" s="64" t="s">
        <v>100</v>
      </c>
      <c r="AZ85" s="64" t="s">
        <v>100</v>
      </c>
      <c r="BA85" s="115" t="s">
        <v>100</v>
      </c>
      <c r="BB85" s="115" t="s">
        <v>100</v>
      </c>
      <c r="BC85" s="115" t="s">
        <v>100</v>
      </c>
      <c r="BD85" s="64" t="s">
        <v>100</v>
      </c>
      <c r="BE85" s="64" t="s">
        <v>100</v>
      </c>
      <c r="BF85" s="64" t="s">
        <v>100</v>
      </c>
      <c r="BG85" s="64" t="s">
        <v>100</v>
      </c>
      <c r="BH85" s="115" t="s">
        <v>100</v>
      </c>
      <c r="BI85" s="115" t="s">
        <v>100</v>
      </c>
      <c r="BJ85" s="64" t="s">
        <v>100</v>
      </c>
      <c r="BK85" s="64" t="s">
        <v>100</v>
      </c>
      <c r="BL85" s="64" t="s">
        <v>100</v>
      </c>
      <c r="BM85" s="64" t="s">
        <v>100</v>
      </c>
      <c r="BN85" s="64" t="s">
        <v>100</v>
      </c>
      <c r="BO85" s="64" t="s">
        <v>100</v>
      </c>
      <c r="BP85" s="115" t="s">
        <v>100</v>
      </c>
      <c r="BQ85" s="64" t="s">
        <v>100</v>
      </c>
      <c r="BR85" s="64" t="s">
        <v>100</v>
      </c>
      <c r="BS85" s="64" t="s">
        <v>100</v>
      </c>
      <c r="BT85" s="64" t="s">
        <v>100</v>
      </c>
      <c r="BU85" s="64" t="s">
        <v>100</v>
      </c>
      <c r="BV85" s="64" t="s">
        <v>100</v>
      </c>
      <c r="BW85" s="139" t="str">
        <f t="shared" si="552"/>
        <v>нд</v>
      </c>
      <c r="BX85" s="135" t="str">
        <f t="shared" si="553"/>
        <v>нд</v>
      </c>
      <c r="BY85" s="139" t="str">
        <f t="shared" si="554"/>
        <v>нд</v>
      </c>
      <c r="BZ85" s="135" t="str">
        <f t="shared" si="21"/>
        <v>нд</v>
      </c>
      <c r="CA85" s="147"/>
    </row>
    <row r="86" spans="1:79" ht="31.5">
      <c r="A86" s="54" t="s">
        <v>311</v>
      </c>
      <c r="B86" s="60" t="s">
        <v>475</v>
      </c>
      <c r="C86" s="61" t="s">
        <v>140</v>
      </c>
      <c r="D86" s="83">
        <v>8.7999999999999995E-2</v>
      </c>
      <c r="E86" s="64" t="str">
        <f t="shared" si="555"/>
        <v>нд</v>
      </c>
      <c r="F86" s="64" t="str">
        <f t="shared" si="556"/>
        <v>нд</v>
      </c>
      <c r="G86" s="64" t="str">
        <f t="shared" si="556"/>
        <v>нд</v>
      </c>
      <c r="H86" s="64" t="str">
        <f t="shared" si="556"/>
        <v>нд</v>
      </c>
      <c r="I86" s="64" t="str">
        <f t="shared" si="556"/>
        <v>нд</v>
      </c>
      <c r="J86" s="64" t="str">
        <f t="shared" si="556"/>
        <v>нд</v>
      </c>
      <c r="K86" s="112" t="str">
        <f t="shared" si="556"/>
        <v>нд</v>
      </c>
      <c r="L86" s="115" t="s">
        <v>100</v>
      </c>
      <c r="M86" s="111" t="s">
        <v>100</v>
      </c>
      <c r="N86" s="111" t="s">
        <v>100</v>
      </c>
      <c r="O86" s="111" t="s">
        <v>100</v>
      </c>
      <c r="P86" s="111" t="s">
        <v>100</v>
      </c>
      <c r="Q86" s="111" t="s">
        <v>100</v>
      </c>
      <c r="R86" s="111" t="s">
        <v>100</v>
      </c>
      <c r="S86" s="113" t="s">
        <v>100</v>
      </c>
      <c r="T86" s="111" t="s">
        <v>100</v>
      </c>
      <c r="U86" s="113" t="s">
        <v>100</v>
      </c>
      <c r="V86" s="113" t="s">
        <v>100</v>
      </c>
      <c r="W86" s="111" t="s">
        <v>100</v>
      </c>
      <c r="X86" s="113" t="s">
        <v>100</v>
      </c>
      <c r="Y86" s="112" t="s">
        <v>100</v>
      </c>
      <c r="Z86" s="113" t="s">
        <v>100</v>
      </c>
      <c r="AA86" s="111" t="s">
        <v>100</v>
      </c>
      <c r="AB86" s="111" t="s">
        <v>100</v>
      </c>
      <c r="AC86" s="113" t="s">
        <v>100</v>
      </c>
      <c r="AD86" s="111" t="s">
        <v>100</v>
      </c>
      <c r="AE86" s="113" t="s">
        <v>100</v>
      </c>
      <c r="AF86" s="111" t="s">
        <v>100</v>
      </c>
      <c r="AG86" s="113" t="s">
        <v>100</v>
      </c>
      <c r="AH86" s="111" t="s">
        <v>100</v>
      </c>
      <c r="AI86" s="113" t="s">
        <v>100</v>
      </c>
      <c r="AJ86" s="113" t="s">
        <v>100</v>
      </c>
      <c r="AK86" s="113" t="s">
        <v>100</v>
      </c>
      <c r="AL86" s="113" t="s">
        <v>100</v>
      </c>
      <c r="AM86" s="111" t="s">
        <v>100</v>
      </c>
      <c r="AN86" s="64" t="str">
        <f t="shared" si="557"/>
        <v>нд</v>
      </c>
      <c r="AO86" s="64" t="str">
        <f t="shared" si="557"/>
        <v>нд</v>
      </c>
      <c r="AP86" s="64" t="str">
        <f t="shared" si="557"/>
        <v>нд</v>
      </c>
      <c r="AQ86" s="64" t="str">
        <f t="shared" si="557"/>
        <v>нд</v>
      </c>
      <c r="AR86" s="64" t="str">
        <f t="shared" si="557"/>
        <v>нд</v>
      </c>
      <c r="AS86" s="64" t="str">
        <f t="shared" si="557"/>
        <v>нд</v>
      </c>
      <c r="AT86" s="112" t="str">
        <f t="shared" si="557"/>
        <v>нд</v>
      </c>
      <c r="AU86" s="115" t="s">
        <v>100</v>
      </c>
      <c r="AV86" s="115" t="s">
        <v>100</v>
      </c>
      <c r="AW86" s="111" t="s">
        <v>100</v>
      </c>
      <c r="AX86" s="111" t="s">
        <v>100</v>
      </c>
      <c r="AY86" s="111" t="s">
        <v>100</v>
      </c>
      <c r="AZ86" s="111" t="s">
        <v>100</v>
      </c>
      <c r="BA86" s="115" t="s">
        <v>100</v>
      </c>
      <c r="BB86" s="115" t="s">
        <v>100</v>
      </c>
      <c r="BC86" s="115" t="s">
        <v>100</v>
      </c>
      <c r="BD86" s="111" t="s">
        <v>100</v>
      </c>
      <c r="BE86" s="111" t="s">
        <v>100</v>
      </c>
      <c r="BF86" s="111" t="s">
        <v>100</v>
      </c>
      <c r="BG86" s="111" t="s">
        <v>100</v>
      </c>
      <c r="BH86" s="115" t="s">
        <v>100</v>
      </c>
      <c r="BI86" s="115" t="s">
        <v>100</v>
      </c>
      <c r="BJ86" s="113" t="s">
        <v>100</v>
      </c>
      <c r="BK86" s="113" t="s">
        <v>100</v>
      </c>
      <c r="BL86" s="111" t="s">
        <v>100</v>
      </c>
      <c r="BM86" s="111" t="s">
        <v>100</v>
      </c>
      <c r="BN86" s="111" t="s">
        <v>100</v>
      </c>
      <c r="BO86" s="113" t="s">
        <v>100</v>
      </c>
      <c r="BP86" s="115" t="s">
        <v>100</v>
      </c>
      <c r="BQ86" s="113" t="s">
        <v>100</v>
      </c>
      <c r="BR86" s="113" t="s">
        <v>100</v>
      </c>
      <c r="BS86" s="111" t="s">
        <v>100</v>
      </c>
      <c r="BT86" s="113" t="s">
        <v>100</v>
      </c>
      <c r="BU86" s="111" t="s">
        <v>100</v>
      </c>
      <c r="BV86" s="113" t="s">
        <v>100</v>
      </c>
      <c r="BW86" s="139" t="str">
        <f t="shared" si="552"/>
        <v>нд</v>
      </c>
      <c r="BX86" s="135" t="str">
        <f t="shared" si="553"/>
        <v>нд</v>
      </c>
      <c r="BY86" s="139" t="str">
        <f t="shared" si="554"/>
        <v>нд</v>
      </c>
      <c r="BZ86" s="135" t="str">
        <f t="shared" ref="BZ86:BZ149" si="558">IF(AND(NOT(SUM(BY86)=0),NOT(SUM(F86)=0)),ROUND(SUM(BY86)/SUM(F86)*100,2),"нд")</f>
        <v>нд</v>
      </c>
      <c r="CA86" s="147"/>
    </row>
    <row r="87" spans="1:79" ht="63">
      <c r="A87" s="54" t="s">
        <v>312</v>
      </c>
      <c r="B87" s="60" t="s">
        <v>476</v>
      </c>
      <c r="C87" s="61" t="s">
        <v>141</v>
      </c>
      <c r="D87" s="83" t="s">
        <v>100</v>
      </c>
      <c r="E87" s="64" t="str">
        <f t="shared" si="555"/>
        <v>нд</v>
      </c>
      <c r="F87" s="64" t="str">
        <f t="shared" si="556"/>
        <v>нд</v>
      </c>
      <c r="G87" s="64" t="str">
        <f t="shared" si="556"/>
        <v>нд</v>
      </c>
      <c r="H87" s="64" t="str">
        <f t="shared" si="556"/>
        <v>нд</v>
      </c>
      <c r="I87" s="64" t="str">
        <f t="shared" si="556"/>
        <v>нд</v>
      </c>
      <c r="J87" s="64" t="str">
        <f t="shared" si="556"/>
        <v>нд</v>
      </c>
      <c r="K87" s="112" t="str">
        <f t="shared" si="556"/>
        <v>нд</v>
      </c>
      <c r="L87" s="114" t="s">
        <v>100</v>
      </c>
      <c r="M87" s="64" t="s">
        <v>100</v>
      </c>
      <c r="N87" s="64" t="s">
        <v>100</v>
      </c>
      <c r="O87" s="64" t="s">
        <v>100</v>
      </c>
      <c r="P87" s="64" t="s">
        <v>100</v>
      </c>
      <c r="Q87" s="64" t="s">
        <v>100</v>
      </c>
      <c r="R87" s="64" t="s">
        <v>100</v>
      </c>
      <c r="S87" s="64" t="s">
        <v>100</v>
      </c>
      <c r="T87" s="64" t="s">
        <v>100</v>
      </c>
      <c r="U87" s="64" t="s">
        <v>100</v>
      </c>
      <c r="V87" s="64" t="s">
        <v>100</v>
      </c>
      <c r="W87" s="64" t="s">
        <v>100</v>
      </c>
      <c r="X87" s="64" t="s">
        <v>100</v>
      </c>
      <c r="Y87" s="112" t="s">
        <v>100</v>
      </c>
      <c r="Z87" s="64" t="s">
        <v>100</v>
      </c>
      <c r="AA87" s="64" t="s">
        <v>100</v>
      </c>
      <c r="AB87" s="64" t="s">
        <v>100</v>
      </c>
      <c r="AC87" s="64" t="s">
        <v>100</v>
      </c>
      <c r="AD87" s="64" t="s">
        <v>100</v>
      </c>
      <c r="AE87" s="64" t="s">
        <v>100</v>
      </c>
      <c r="AF87" s="64" t="s">
        <v>100</v>
      </c>
      <c r="AG87" s="64" t="s">
        <v>100</v>
      </c>
      <c r="AH87" s="64" t="s">
        <v>100</v>
      </c>
      <c r="AI87" s="64" t="s">
        <v>100</v>
      </c>
      <c r="AJ87" s="64" t="s">
        <v>100</v>
      </c>
      <c r="AK87" s="64" t="s">
        <v>100</v>
      </c>
      <c r="AL87" s="64" t="s">
        <v>100</v>
      </c>
      <c r="AM87" s="64" t="s">
        <v>100</v>
      </c>
      <c r="AN87" s="64" t="str">
        <f t="shared" si="557"/>
        <v>нд</v>
      </c>
      <c r="AO87" s="64" t="str">
        <f t="shared" si="557"/>
        <v>нд</v>
      </c>
      <c r="AP87" s="64" t="str">
        <f t="shared" si="557"/>
        <v>нд</v>
      </c>
      <c r="AQ87" s="64" t="str">
        <f t="shared" si="557"/>
        <v>нд</v>
      </c>
      <c r="AR87" s="64" t="str">
        <f t="shared" si="557"/>
        <v>нд</v>
      </c>
      <c r="AS87" s="64" t="str">
        <f t="shared" si="557"/>
        <v>нд</v>
      </c>
      <c r="AT87" s="112" t="str">
        <f t="shared" si="557"/>
        <v>нд</v>
      </c>
      <c r="AU87" s="114" t="s">
        <v>100</v>
      </c>
      <c r="AV87" s="114" t="s">
        <v>100</v>
      </c>
      <c r="AW87" s="64" t="s">
        <v>100</v>
      </c>
      <c r="AX87" s="64" t="s">
        <v>100</v>
      </c>
      <c r="AY87" s="64" t="s">
        <v>100</v>
      </c>
      <c r="AZ87" s="64" t="s">
        <v>100</v>
      </c>
      <c r="BA87" s="114" t="s">
        <v>100</v>
      </c>
      <c r="BB87" s="114" t="s">
        <v>100</v>
      </c>
      <c r="BC87" s="114" t="s">
        <v>100</v>
      </c>
      <c r="BD87" s="64" t="s">
        <v>100</v>
      </c>
      <c r="BE87" s="64" t="s">
        <v>100</v>
      </c>
      <c r="BF87" s="64" t="s">
        <v>100</v>
      </c>
      <c r="BG87" s="64" t="s">
        <v>100</v>
      </c>
      <c r="BH87" s="114" t="s">
        <v>100</v>
      </c>
      <c r="BI87" s="114" t="s">
        <v>100</v>
      </c>
      <c r="BJ87" s="64" t="s">
        <v>100</v>
      </c>
      <c r="BK87" s="64" t="s">
        <v>100</v>
      </c>
      <c r="BL87" s="64" t="s">
        <v>100</v>
      </c>
      <c r="BM87" s="64" t="s">
        <v>100</v>
      </c>
      <c r="BN87" s="64" t="s">
        <v>100</v>
      </c>
      <c r="BO87" s="64" t="s">
        <v>100</v>
      </c>
      <c r="BP87" s="114" t="s">
        <v>100</v>
      </c>
      <c r="BQ87" s="64" t="s">
        <v>100</v>
      </c>
      <c r="BR87" s="64" t="s">
        <v>100</v>
      </c>
      <c r="BS87" s="64" t="s">
        <v>100</v>
      </c>
      <c r="BT87" s="64" t="s">
        <v>100</v>
      </c>
      <c r="BU87" s="64" t="s">
        <v>100</v>
      </c>
      <c r="BV87" s="64" t="s">
        <v>100</v>
      </c>
      <c r="BW87" s="139" t="str">
        <f t="shared" si="552"/>
        <v>нд</v>
      </c>
      <c r="BX87" s="135" t="str">
        <f t="shared" si="553"/>
        <v>нд</v>
      </c>
      <c r="BY87" s="139" t="str">
        <f t="shared" si="554"/>
        <v>нд</v>
      </c>
      <c r="BZ87" s="135" t="str">
        <f t="shared" si="558"/>
        <v>нд</v>
      </c>
      <c r="CA87" s="147"/>
    </row>
    <row r="88" spans="1:79" ht="63">
      <c r="A88" s="54" t="s">
        <v>313</v>
      </c>
      <c r="B88" s="60" t="s">
        <v>477</v>
      </c>
      <c r="C88" s="61" t="s">
        <v>142</v>
      </c>
      <c r="D88" s="11">
        <v>0.67300000000000004</v>
      </c>
      <c r="E88" s="64" t="str">
        <f t="shared" si="555"/>
        <v>нд</v>
      </c>
      <c r="F88" s="64" t="str">
        <f t="shared" si="556"/>
        <v>нд</v>
      </c>
      <c r="G88" s="64" t="str">
        <f t="shared" si="556"/>
        <v>нд</v>
      </c>
      <c r="H88" s="64" t="str">
        <f t="shared" si="556"/>
        <v>нд</v>
      </c>
      <c r="I88" s="64" t="str">
        <f t="shared" si="556"/>
        <v>нд</v>
      </c>
      <c r="J88" s="64" t="str">
        <f t="shared" si="556"/>
        <v>нд</v>
      </c>
      <c r="K88" s="112" t="str">
        <f t="shared" si="556"/>
        <v>нд</v>
      </c>
      <c r="L88" s="64" t="s">
        <v>100</v>
      </c>
      <c r="M88" s="64" t="s">
        <v>100</v>
      </c>
      <c r="N88" s="64" t="s">
        <v>100</v>
      </c>
      <c r="O88" s="64" t="s">
        <v>100</v>
      </c>
      <c r="P88" s="64" t="s">
        <v>100</v>
      </c>
      <c r="Q88" s="64" t="s">
        <v>100</v>
      </c>
      <c r="R88" s="64" t="s">
        <v>100</v>
      </c>
      <c r="S88" s="64" t="s">
        <v>100</v>
      </c>
      <c r="T88" s="64" t="s">
        <v>100</v>
      </c>
      <c r="U88" s="64" t="s">
        <v>100</v>
      </c>
      <c r="V88" s="64" t="s">
        <v>100</v>
      </c>
      <c r="W88" s="64" t="s">
        <v>100</v>
      </c>
      <c r="X88" s="64" t="s">
        <v>100</v>
      </c>
      <c r="Y88" s="112" t="s">
        <v>100</v>
      </c>
      <c r="Z88" s="64" t="s">
        <v>100</v>
      </c>
      <c r="AA88" s="64" t="s">
        <v>100</v>
      </c>
      <c r="AB88" s="64" t="s">
        <v>100</v>
      </c>
      <c r="AC88" s="115" t="s">
        <v>100</v>
      </c>
      <c r="AD88" s="64" t="s">
        <v>100</v>
      </c>
      <c r="AE88" s="115" t="s">
        <v>100</v>
      </c>
      <c r="AF88" s="64" t="s">
        <v>100</v>
      </c>
      <c r="AG88" s="64" t="s">
        <v>100</v>
      </c>
      <c r="AH88" s="64" t="s">
        <v>100</v>
      </c>
      <c r="AI88" s="64" t="s">
        <v>100</v>
      </c>
      <c r="AJ88" s="64" t="s">
        <v>100</v>
      </c>
      <c r="AK88" s="64" t="s">
        <v>100</v>
      </c>
      <c r="AL88" s="64" t="s">
        <v>100</v>
      </c>
      <c r="AM88" s="64" t="s">
        <v>100</v>
      </c>
      <c r="AN88" s="64" t="str">
        <f t="shared" si="557"/>
        <v>нд</v>
      </c>
      <c r="AO88" s="64" t="str">
        <f t="shared" si="557"/>
        <v>нд</v>
      </c>
      <c r="AP88" s="64" t="str">
        <f t="shared" si="557"/>
        <v>нд</v>
      </c>
      <c r="AQ88" s="64" t="str">
        <f t="shared" si="557"/>
        <v>нд</v>
      </c>
      <c r="AR88" s="64" t="str">
        <f t="shared" si="557"/>
        <v>нд</v>
      </c>
      <c r="AS88" s="64" t="str">
        <f t="shared" si="557"/>
        <v>нд</v>
      </c>
      <c r="AT88" s="112" t="str">
        <f t="shared" si="557"/>
        <v>нд</v>
      </c>
      <c r="AU88" s="64" t="s">
        <v>100</v>
      </c>
      <c r="AV88" s="64" t="s">
        <v>100</v>
      </c>
      <c r="AW88" s="64" t="s">
        <v>100</v>
      </c>
      <c r="AX88" s="64" t="s">
        <v>100</v>
      </c>
      <c r="AY88" s="64" t="s">
        <v>100</v>
      </c>
      <c r="AZ88" s="64" t="s">
        <v>100</v>
      </c>
      <c r="BA88" s="64" t="s">
        <v>100</v>
      </c>
      <c r="BB88" s="64" t="s">
        <v>100</v>
      </c>
      <c r="BC88" s="64" t="s">
        <v>100</v>
      </c>
      <c r="BD88" s="64" t="s">
        <v>100</v>
      </c>
      <c r="BE88" s="64" t="s">
        <v>100</v>
      </c>
      <c r="BF88" s="64" t="s">
        <v>100</v>
      </c>
      <c r="BG88" s="64" t="s">
        <v>100</v>
      </c>
      <c r="BH88" s="64" t="s">
        <v>100</v>
      </c>
      <c r="BI88" s="64" t="s">
        <v>100</v>
      </c>
      <c r="BJ88" s="64" t="s">
        <v>100</v>
      </c>
      <c r="BK88" s="64" t="s">
        <v>100</v>
      </c>
      <c r="BL88" s="64" t="s">
        <v>100</v>
      </c>
      <c r="BM88" s="64" t="s">
        <v>100</v>
      </c>
      <c r="BN88" s="64" t="s">
        <v>100</v>
      </c>
      <c r="BO88" s="64" t="s">
        <v>100</v>
      </c>
      <c r="BP88" s="64" t="s">
        <v>100</v>
      </c>
      <c r="BQ88" s="64" t="s">
        <v>100</v>
      </c>
      <c r="BR88" s="64" t="s">
        <v>100</v>
      </c>
      <c r="BS88" s="64" t="s">
        <v>100</v>
      </c>
      <c r="BT88" s="64" t="s">
        <v>100</v>
      </c>
      <c r="BU88" s="64" t="s">
        <v>100</v>
      </c>
      <c r="BV88" s="64" t="s">
        <v>100</v>
      </c>
      <c r="BW88" s="139" t="str">
        <f t="shared" si="552"/>
        <v>нд</v>
      </c>
      <c r="BX88" s="135" t="str">
        <f t="shared" si="553"/>
        <v>нд</v>
      </c>
      <c r="BY88" s="139" t="str">
        <f t="shared" si="554"/>
        <v>нд</v>
      </c>
      <c r="BZ88" s="135" t="str">
        <f t="shared" si="558"/>
        <v>нд</v>
      </c>
      <c r="CA88" s="147"/>
    </row>
    <row r="89" spans="1:79">
      <c r="A89" s="39" t="s">
        <v>314</v>
      </c>
      <c r="B89" s="62" t="s">
        <v>143</v>
      </c>
      <c r="C89" s="41" t="s">
        <v>99</v>
      </c>
      <c r="D89" s="4">
        <f t="shared" ref="D89" si="559">IF(NOT(SUM(D90:D128)=0),SUM(D90:D128),"нд")</f>
        <v>20.668000000000003</v>
      </c>
      <c r="E89" s="116" t="str">
        <f t="shared" ref="E89" si="560">IF(NOT(SUM(E90:E128)=0),SUM(E90:E128),"нд")</f>
        <v>нд</v>
      </c>
      <c r="F89" s="116" t="str">
        <f t="shared" ref="F89" si="561">IF(NOT(SUM(F90:F128)=0),SUM(F90:F128),"нд")</f>
        <v>нд</v>
      </c>
      <c r="G89" s="116" t="str">
        <f t="shared" ref="G89:K89" si="562">IF(NOT(SUM(G90:G128)=0),SUM(G90:G128),"нд")</f>
        <v>нд</v>
      </c>
      <c r="H89" s="116" t="str">
        <f t="shared" si="562"/>
        <v>нд</v>
      </c>
      <c r="I89" s="116" t="str">
        <f t="shared" si="562"/>
        <v>нд</v>
      </c>
      <c r="J89" s="116" t="str">
        <f t="shared" si="562"/>
        <v>нд</v>
      </c>
      <c r="K89" s="117" t="str">
        <f t="shared" si="562"/>
        <v>нд</v>
      </c>
      <c r="L89" s="116" t="str">
        <f t="shared" ref="L89:AT89" si="563">IF(NOT(SUM(L90:L128)=0),SUM(L90:L128),"нд")</f>
        <v>нд</v>
      </c>
      <c r="M89" s="116" t="str">
        <f t="shared" ref="M89" si="564">IF(NOT(SUM(M90:M128)=0),SUM(M90:M128),"нд")</f>
        <v>нд</v>
      </c>
      <c r="N89" s="116" t="str">
        <f t="shared" si="563"/>
        <v>нд</v>
      </c>
      <c r="O89" s="116" t="str">
        <f t="shared" si="563"/>
        <v>нд</v>
      </c>
      <c r="P89" s="116" t="str">
        <f t="shared" si="563"/>
        <v>нд</v>
      </c>
      <c r="Q89" s="116" t="str">
        <f t="shared" si="563"/>
        <v>нд</v>
      </c>
      <c r="R89" s="116" t="str">
        <f t="shared" ref="R89" si="565">IF(NOT(SUM(R90:R128)=0),SUM(R90:R128),"нд")</f>
        <v>нд</v>
      </c>
      <c r="S89" s="116" t="str">
        <f t="shared" si="563"/>
        <v>нд</v>
      </c>
      <c r="T89" s="116" t="str">
        <f t="shared" ref="T89" si="566">IF(NOT(SUM(T90:T128)=0),SUM(T90:T128),"нд")</f>
        <v>нд</v>
      </c>
      <c r="U89" s="116" t="str">
        <f t="shared" si="563"/>
        <v>нд</v>
      </c>
      <c r="V89" s="116" t="str">
        <f t="shared" si="563"/>
        <v>нд</v>
      </c>
      <c r="W89" s="116" t="str">
        <f t="shared" ref="W89" si="567">IF(NOT(SUM(W90:W128)=0),SUM(W90:W128),"нд")</f>
        <v>нд</v>
      </c>
      <c r="X89" s="116" t="str">
        <f t="shared" si="563"/>
        <v>нд</v>
      </c>
      <c r="Y89" s="117" t="str">
        <f t="shared" si="563"/>
        <v>нд</v>
      </c>
      <c r="Z89" s="116" t="str">
        <f t="shared" si="563"/>
        <v>нд</v>
      </c>
      <c r="AA89" s="116" t="str">
        <f t="shared" ref="AA89:AB89" si="568">IF(NOT(SUM(AA90:AA128)=0),SUM(AA90:AA128),"нд")</f>
        <v>нд</v>
      </c>
      <c r="AB89" s="116" t="str">
        <f t="shared" si="568"/>
        <v>нд</v>
      </c>
      <c r="AC89" s="116" t="str">
        <f t="shared" si="563"/>
        <v>нд</v>
      </c>
      <c r="AD89" s="116" t="str">
        <f t="shared" ref="AD89" si="569">IF(NOT(SUM(AD90:AD128)=0),SUM(AD90:AD128),"нд")</f>
        <v>нд</v>
      </c>
      <c r="AE89" s="116" t="str">
        <f t="shared" si="563"/>
        <v>нд</v>
      </c>
      <c r="AF89" s="116" t="str">
        <f t="shared" ref="AF89" si="570">IF(NOT(SUM(AF90:AF128)=0),SUM(AF90:AF128),"нд")</f>
        <v>нд</v>
      </c>
      <c r="AG89" s="116" t="str">
        <f t="shared" si="563"/>
        <v>нд</v>
      </c>
      <c r="AH89" s="116" t="str">
        <f t="shared" ref="AH89" si="571">IF(NOT(SUM(AH90:AH128)=0),SUM(AH90:AH128),"нд")</f>
        <v>нд</v>
      </c>
      <c r="AI89" s="116" t="str">
        <f t="shared" si="563"/>
        <v>нд</v>
      </c>
      <c r="AJ89" s="116" t="str">
        <f t="shared" si="563"/>
        <v>нд</v>
      </c>
      <c r="AK89" s="116" t="str">
        <f t="shared" si="563"/>
        <v>нд</v>
      </c>
      <c r="AL89" s="116" t="str">
        <f t="shared" si="563"/>
        <v>нд</v>
      </c>
      <c r="AM89" s="116" t="str">
        <f t="shared" ref="AM89" si="572">IF(NOT(SUM(AM90:AM128)=0),SUM(AM90:AM128),"нд")</f>
        <v>нд</v>
      </c>
      <c r="AN89" s="116" t="str">
        <f t="shared" si="563"/>
        <v>нд</v>
      </c>
      <c r="AO89" s="116" t="str">
        <f t="shared" si="563"/>
        <v>нд</v>
      </c>
      <c r="AP89" s="116" t="str">
        <f t="shared" si="563"/>
        <v>нд</v>
      </c>
      <c r="AQ89" s="116" t="str">
        <f t="shared" si="563"/>
        <v>нд</v>
      </c>
      <c r="AR89" s="116" t="str">
        <f t="shared" si="563"/>
        <v>нд</v>
      </c>
      <c r="AS89" s="116" t="str">
        <f t="shared" si="563"/>
        <v>нд</v>
      </c>
      <c r="AT89" s="117" t="str">
        <f t="shared" si="563"/>
        <v>нд</v>
      </c>
      <c r="AU89" s="116" t="str">
        <f t="shared" ref="AU89:AZ89" si="573">IF(NOT(SUM(AU90:AU128)=0),SUM(AU90:AU128),"нд")</f>
        <v>нд</v>
      </c>
      <c r="AV89" s="116" t="str">
        <f t="shared" ref="AV89" si="574">IF(NOT(SUM(AV90:AV128)=0),SUM(AV90:AV128),"нд")</f>
        <v>нд</v>
      </c>
      <c r="AW89" s="116" t="str">
        <f t="shared" si="573"/>
        <v>нд</v>
      </c>
      <c r="AX89" s="116" t="str">
        <f t="shared" si="573"/>
        <v>нд</v>
      </c>
      <c r="AY89" s="116" t="str">
        <f t="shared" si="573"/>
        <v>нд</v>
      </c>
      <c r="AZ89" s="116" t="str">
        <f t="shared" si="573"/>
        <v>нд</v>
      </c>
      <c r="BA89" s="116" t="str">
        <f t="shared" ref="BA89:BG89" si="575">IF(NOT(SUM(BA90:BA128)=0),SUM(BA90:BA128),"нд")</f>
        <v>нд</v>
      </c>
      <c r="BB89" s="116" t="str">
        <f t="shared" si="575"/>
        <v>нд</v>
      </c>
      <c r="BC89" s="116" t="str">
        <f t="shared" si="575"/>
        <v>нд</v>
      </c>
      <c r="BD89" s="116" t="str">
        <f t="shared" si="575"/>
        <v>нд</v>
      </c>
      <c r="BE89" s="116" t="str">
        <f t="shared" si="575"/>
        <v>нд</v>
      </c>
      <c r="BF89" s="116" t="str">
        <f t="shared" si="575"/>
        <v>нд</v>
      </c>
      <c r="BG89" s="116" t="str">
        <f t="shared" si="575"/>
        <v>нд</v>
      </c>
      <c r="BH89" s="116" t="str">
        <f t="shared" ref="BH89:BY89" si="576">IF(NOT(SUM(BH90:BH128)=0),SUM(BH90:BH128),"нд")</f>
        <v>нд</v>
      </c>
      <c r="BI89" s="116" t="str">
        <f t="shared" si="576"/>
        <v>нд</v>
      </c>
      <c r="BJ89" s="116" t="str">
        <f t="shared" si="576"/>
        <v>нд</v>
      </c>
      <c r="BK89" s="116" t="str">
        <f t="shared" si="576"/>
        <v>нд</v>
      </c>
      <c r="BL89" s="116" t="str">
        <f t="shared" si="576"/>
        <v>нд</v>
      </c>
      <c r="BM89" s="116" t="str">
        <f t="shared" si="576"/>
        <v>нд</v>
      </c>
      <c r="BN89" s="116" t="str">
        <f t="shared" si="576"/>
        <v>нд</v>
      </c>
      <c r="BO89" s="116" t="str">
        <f t="shared" si="576"/>
        <v>нд</v>
      </c>
      <c r="BP89" s="116" t="str">
        <f t="shared" si="576"/>
        <v>нд</v>
      </c>
      <c r="BQ89" s="116" t="str">
        <f t="shared" si="576"/>
        <v>нд</v>
      </c>
      <c r="BR89" s="116" t="str">
        <f t="shared" si="576"/>
        <v>нд</v>
      </c>
      <c r="BS89" s="116" t="str">
        <f t="shared" si="576"/>
        <v>нд</v>
      </c>
      <c r="BT89" s="116" t="str">
        <f t="shared" si="576"/>
        <v>нд</v>
      </c>
      <c r="BU89" s="116" t="str">
        <f t="shared" si="576"/>
        <v>нд</v>
      </c>
      <c r="BV89" s="116" t="str">
        <f t="shared" si="576"/>
        <v>нд</v>
      </c>
      <c r="BW89" s="116" t="str">
        <f t="shared" si="576"/>
        <v>нд</v>
      </c>
      <c r="BX89" s="132" t="str">
        <f t="shared" ref="BX89:BX149" si="577">IF(AND(NOT(SUM(BW89)=0),NOT(SUM(BL89)=0)),ROUND(SUM(BW89)/SUM(BL89)*100,2),"нд")</f>
        <v>нд</v>
      </c>
      <c r="BY89" s="116" t="str">
        <f t="shared" si="576"/>
        <v>нд</v>
      </c>
      <c r="BZ89" s="135" t="str">
        <f t="shared" si="558"/>
        <v>нд</v>
      </c>
      <c r="CA89" s="147"/>
    </row>
    <row r="90" spans="1:79" ht="31.5">
      <c r="A90" s="54" t="s">
        <v>315</v>
      </c>
      <c r="B90" s="60" t="s">
        <v>478</v>
      </c>
      <c r="C90" s="61" t="s">
        <v>144</v>
      </c>
      <c r="D90" s="11" t="s">
        <v>100</v>
      </c>
      <c r="E90" s="64" t="str">
        <f t="shared" si="555"/>
        <v>нд</v>
      </c>
      <c r="F90" s="64" t="str">
        <f t="shared" si="556"/>
        <v>нд</v>
      </c>
      <c r="G90" s="64" t="str">
        <f t="shared" si="556"/>
        <v>нд</v>
      </c>
      <c r="H90" s="64" t="str">
        <f t="shared" si="556"/>
        <v>нд</v>
      </c>
      <c r="I90" s="64" t="str">
        <f t="shared" si="556"/>
        <v>нд</v>
      </c>
      <c r="J90" s="64" t="str">
        <f t="shared" si="556"/>
        <v>нд</v>
      </c>
      <c r="K90" s="112" t="str">
        <f t="shared" si="556"/>
        <v>нд</v>
      </c>
      <c r="L90" s="114" t="s">
        <v>100</v>
      </c>
      <c r="M90" s="64" t="s">
        <v>100</v>
      </c>
      <c r="N90" s="64" t="s">
        <v>100</v>
      </c>
      <c r="O90" s="64" t="s">
        <v>100</v>
      </c>
      <c r="P90" s="64" t="s">
        <v>100</v>
      </c>
      <c r="Q90" s="64" t="s">
        <v>100</v>
      </c>
      <c r="R90" s="64" t="s">
        <v>100</v>
      </c>
      <c r="S90" s="64" t="s">
        <v>100</v>
      </c>
      <c r="T90" s="64" t="s">
        <v>100</v>
      </c>
      <c r="U90" s="64" t="s">
        <v>100</v>
      </c>
      <c r="V90" s="64" t="s">
        <v>100</v>
      </c>
      <c r="W90" s="64" t="s">
        <v>100</v>
      </c>
      <c r="X90" s="64" t="s">
        <v>100</v>
      </c>
      <c r="Y90" s="112" t="s">
        <v>100</v>
      </c>
      <c r="Z90" s="64" t="s">
        <v>100</v>
      </c>
      <c r="AA90" s="64" t="s">
        <v>100</v>
      </c>
      <c r="AB90" s="64" t="s">
        <v>100</v>
      </c>
      <c r="AC90" s="64" t="s">
        <v>100</v>
      </c>
      <c r="AD90" s="64" t="s">
        <v>100</v>
      </c>
      <c r="AE90" s="64" t="s">
        <v>100</v>
      </c>
      <c r="AF90" s="64" t="s">
        <v>100</v>
      </c>
      <c r="AG90" s="64" t="s">
        <v>100</v>
      </c>
      <c r="AH90" s="64" t="s">
        <v>100</v>
      </c>
      <c r="AI90" s="64" t="s">
        <v>100</v>
      </c>
      <c r="AJ90" s="64" t="s">
        <v>100</v>
      </c>
      <c r="AK90" s="64" t="s">
        <v>100</v>
      </c>
      <c r="AL90" s="64" t="s">
        <v>100</v>
      </c>
      <c r="AM90" s="64" t="s">
        <v>100</v>
      </c>
      <c r="AN90" s="64" t="str">
        <f t="shared" ref="AN90:AN128" si="578">IF(NOT(SUM(AU90,BB90,BI90,BP90)=0),SUM(AU90,BB90,BI90,BP90),"нд")</f>
        <v>нд</v>
      </c>
      <c r="AO90" s="64" t="str">
        <f t="shared" si="557"/>
        <v>нд</v>
      </c>
      <c r="AP90" s="64" t="str">
        <f t="shared" si="557"/>
        <v>нд</v>
      </c>
      <c r="AQ90" s="64" t="str">
        <f t="shared" si="557"/>
        <v>нд</v>
      </c>
      <c r="AR90" s="64" t="str">
        <f t="shared" si="557"/>
        <v>нд</v>
      </c>
      <c r="AS90" s="64" t="str">
        <f t="shared" si="557"/>
        <v>нд</v>
      </c>
      <c r="AT90" s="112" t="str">
        <f t="shared" si="557"/>
        <v>нд</v>
      </c>
      <c r="AU90" s="114" t="s">
        <v>100</v>
      </c>
      <c r="AV90" s="114" t="s">
        <v>100</v>
      </c>
      <c r="AW90" s="64" t="s">
        <v>100</v>
      </c>
      <c r="AX90" s="64" t="s">
        <v>100</v>
      </c>
      <c r="AY90" s="64" t="s">
        <v>100</v>
      </c>
      <c r="AZ90" s="64" t="s">
        <v>100</v>
      </c>
      <c r="BA90" s="114" t="s">
        <v>100</v>
      </c>
      <c r="BB90" s="114" t="s">
        <v>100</v>
      </c>
      <c r="BC90" s="114" t="s">
        <v>100</v>
      </c>
      <c r="BD90" s="64" t="s">
        <v>100</v>
      </c>
      <c r="BE90" s="64" t="s">
        <v>100</v>
      </c>
      <c r="BF90" s="64" t="s">
        <v>100</v>
      </c>
      <c r="BG90" s="64" t="s">
        <v>100</v>
      </c>
      <c r="BH90" s="114" t="s">
        <v>100</v>
      </c>
      <c r="BI90" s="114" t="s">
        <v>100</v>
      </c>
      <c r="BJ90" s="64" t="s">
        <v>100</v>
      </c>
      <c r="BK90" s="64" t="s">
        <v>100</v>
      </c>
      <c r="BL90" s="64" t="s">
        <v>100</v>
      </c>
      <c r="BM90" s="64" t="s">
        <v>100</v>
      </c>
      <c r="BN90" s="64" t="s">
        <v>100</v>
      </c>
      <c r="BO90" s="64" t="s">
        <v>100</v>
      </c>
      <c r="BP90" s="114" t="s">
        <v>100</v>
      </c>
      <c r="BQ90" s="64" t="s">
        <v>100</v>
      </c>
      <c r="BR90" s="64" t="s">
        <v>100</v>
      </c>
      <c r="BS90" s="64" t="s">
        <v>100</v>
      </c>
      <c r="BT90" s="64" t="s">
        <v>100</v>
      </c>
      <c r="BU90" s="64" t="s">
        <v>100</v>
      </c>
      <c r="BV90" s="64" t="s">
        <v>100</v>
      </c>
      <c r="BW90" s="139" t="str">
        <f t="shared" ref="BW90" si="579">IF(SUM(AN90)-SUM(E90)=0,"нд",SUM(AN90)-SUM(F90))</f>
        <v>нд</v>
      </c>
      <c r="BX90" s="135" t="str">
        <f t="shared" ref="BX90" si="580">IF(AND(NOT(SUM(BW90)=0),NOT(SUM(E90)=0)),ROUND(SUM(BW90)/SUM(E90)*100,2),"нд")</f>
        <v>нд</v>
      </c>
      <c r="BY90" s="139" t="str">
        <f t="shared" ref="BY90" si="581">IF(SUM(AO90)-SUM(F90)=0,"нд",SUM(AO90)-SUM(F90))</f>
        <v>нд</v>
      </c>
      <c r="BZ90" s="135" t="str">
        <f t="shared" si="558"/>
        <v>нд</v>
      </c>
      <c r="CA90" s="147"/>
    </row>
    <row r="91" spans="1:79" ht="31.5">
      <c r="A91" s="54" t="s">
        <v>316</v>
      </c>
      <c r="B91" s="60" t="s">
        <v>479</v>
      </c>
      <c r="C91" s="61" t="s">
        <v>145</v>
      </c>
      <c r="D91" s="11" t="s">
        <v>100</v>
      </c>
      <c r="E91" s="64" t="str">
        <f t="shared" si="555"/>
        <v>нд</v>
      </c>
      <c r="F91" s="64" t="str">
        <f t="shared" si="556"/>
        <v>нд</v>
      </c>
      <c r="G91" s="64" t="str">
        <f t="shared" si="556"/>
        <v>нд</v>
      </c>
      <c r="H91" s="64" t="str">
        <f t="shared" si="556"/>
        <v>нд</v>
      </c>
      <c r="I91" s="64" t="str">
        <f t="shared" si="556"/>
        <v>нд</v>
      </c>
      <c r="J91" s="64" t="str">
        <f t="shared" si="556"/>
        <v>нд</v>
      </c>
      <c r="K91" s="112" t="str">
        <f t="shared" si="556"/>
        <v>нд</v>
      </c>
      <c r="L91" s="114" t="s">
        <v>100</v>
      </c>
      <c r="M91" s="64" t="s">
        <v>100</v>
      </c>
      <c r="N91" s="64" t="s">
        <v>100</v>
      </c>
      <c r="O91" s="64" t="s">
        <v>100</v>
      </c>
      <c r="P91" s="64" t="s">
        <v>100</v>
      </c>
      <c r="Q91" s="64" t="s">
        <v>100</v>
      </c>
      <c r="R91" s="64" t="s">
        <v>100</v>
      </c>
      <c r="S91" s="64" t="s">
        <v>100</v>
      </c>
      <c r="T91" s="64" t="s">
        <v>100</v>
      </c>
      <c r="U91" s="64" t="s">
        <v>100</v>
      </c>
      <c r="V91" s="64" t="s">
        <v>100</v>
      </c>
      <c r="W91" s="64" t="s">
        <v>100</v>
      </c>
      <c r="X91" s="64" t="s">
        <v>100</v>
      </c>
      <c r="Y91" s="112" t="s">
        <v>100</v>
      </c>
      <c r="Z91" s="64" t="s">
        <v>100</v>
      </c>
      <c r="AA91" s="64" t="s">
        <v>100</v>
      </c>
      <c r="AB91" s="64" t="s">
        <v>100</v>
      </c>
      <c r="AC91" s="64" t="s">
        <v>100</v>
      </c>
      <c r="AD91" s="64" t="s">
        <v>100</v>
      </c>
      <c r="AE91" s="64" t="s">
        <v>100</v>
      </c>
      <c r="AF91" s="64" t="s">
        <v>100</v>
      </c>
      <c r="AG91" s="64" t="s">
        <v>100</v>
      </c>
      <c r="AH91" s="64" t="s">
        <v>100</v>
      </c>
      <c r="AI91" s="64" t="s">
        <v>100</v>
      </c>
      <c r="AJ91" s="64" t="s">
        <v>100</v>
      </c>
      <c r="AK91" s="64" t="s">
        <v>100</v>
      </c>
      <c r="AL91" s="64" t="s">
        <v>100</v>
      </c>
      <c r="AM91" s="64" t="s">
        <v>100</v>
      </c>
      <c r="AN91" s="64" t="str">
        <f t="shared" si="578"/>
        <v>нд</v>
      </c>
      <c r="AO91" s="64" t="str">
        <f t="shared" si="557"/>
        <v>нд</v>
      </c>
      <c r="AP91" s="64" t="str">
        <f t="shared" si="557"/>
        <v>нд</v>
      </c>
      <c r="AQ91" s="64" t="str">
        <f t="shared" si="557"/>
        <v>нд</v>
      </c>
      <c r="AR91" s="64" t="str">
        <f t="shared" si="557"/>
        <v>нд</v>
      </c>
      <c r="AS91" s="64" t="str">
        <f t="shared" si="557"/>
        <v>нд</v>
      </c>
      <c r="AT91" s="112" t="str">
        <f t="shared" si="557"/>
        <v>нд</v>
      </c>
      <c r="AU91" s="114" t="s">
        <v>100</v>
      </c>
      <c r="AV91" s="114" t="s">
        <v>100</v>
      </c>
      <c r="AW91" s="64" t="s">
        <v>100</v>
      </c>
      <c r="AX91" s="64" t="s">
        <v>100</v>
      </c>
      <c r="AY91" s="64" t="s">
        <v>100</v>
      </c>
      <c r="AZ91" s="64" t="s">
        <v>100</v>
      </c>
      <c r="BA91" s="114" t="s">
        <v>100</v>
      </c>
      <c r="BB91" s="114" t="s">
        <v>100</v>
      </c>
      <c r="BC91" s="114" t="s">
        <v>100</v>
      </c>
      <c r="BD91" s="64" t="s">
        <v>100</v>
      </c>
      <c r="BE91" s="64" t="s">
        <v>100</v>
      </c>
      <c r="BF91" s="64" t="s">
        <v>100</v>
      </c>
      <c r="BG91" s="64" t="s">
        <v>100</v>
      </c>
      <c r="BH91" s="114" t="s">
        <v>100</v>
      </c>
      <c r="BI91" s="114" t="s">
        <v>100</v>
      </c>
      <c r="BJ91" s="64" t="s">
        <v>100</v>
      </c>
      <c r="BK91" s="64" t="s">
        <v>100</v>
      </c>
      <c r="BL91" s="64" t="s">
        <v>100</v>
      </c>
      <c r="BM91" s="64" t="s">
        <v>100</v>
      </c>
      <c r="BN91" s="64" t="s">
        <v>100</v>
      </c>
      <c r="BO91" s="64" t="s">
        <v>100</v>
      </c>
      <c r="BP91" s="114" t="s">
        <v>100</v>
      </c>
      <c r="BQ91" s="64" t="s">
        <v>100</v>
      </c>
      <c r="BR91" s="64" t="s">
        <v>100</v>
      </c>
      <c r="BS91" s="64" t="s">
        <v>100</v>
      </c>
      <c r="BT91" s="64" t="s">
        <v>100</v>
      </c>
      <c r="BU91" s="64" t="s">
        <v>100</v>
      </c>
      <c r="BV91" s="64" t="s">
        <v>100</v>
      </c>
      <c r="BW91" s="139" t="str">
        <f t="shared" ref="BW91:BW128" si="582">IF(SUM(AN91)-SUM(E91)=0,"нд",SUM(AN91)-SUM(F91))</f>
        <v>нд</v>
      </c>
      <c r="BX91" s="135" t="str">
        <f t="shared" ref="BX91:BX128" si="583">IF(AND(NOT(SUM(BW91)=0),NOT(SUM(E91)=0)),ROUND(SUM(BW91)/SUM(E91)*100,2),"нд")</f>
        <v>нд</v>
      </c>
      <c r="BY91" s="139" t="str">
        <f t="shared" ref="BY91:BY128" si="584">IF(SUM(AO91)-SUM(F91)=0,"нд",SUM(AO91)-SUM(F91))</f>
        <v>нд</v>
      </c>
      <c r="BZ91" s="135" t="str">
        <f t="shared" si="558"/>
        <v>нд</v>
      </c>
      <c r="CA91" s="147"/>
    </row>
    <row r="92" spans="1:79" ht="31.5">
      <c r="A92" s="54" t="s">
        <v>317</v>
      </c>
      <c r="B92" s="60" t="s">
        <v>480</v>
      </c>
      <c r="C92" s="61" t="s">
        <v>146</v>
      </c>
      <c r="D92" s="11">
        <v>1.819</v>
      </c>
      <c r="E92" s="64" t="str">
        <f t="shared" si="555"/>
        <v>нд</v>
      </c>
      <c r="F92" s="64" t="str">
        <f t="shared" si="556"/>
        <v>нд</v>
      </c>
      <c r="G92" s="64" t="str">
        <f t="shared" si="556"/>
        <v>нд</v>
      </c>
      <c r="H92" s="64" t="str">
        <f t="shared" si="556"/>
        <v>нд</v>
      </c>
      <c r="I92" s="64" t="str">
        <f t="shared" si="556"/>
        <v>нд</v>
      </c>
      <c r="J92" s="64" t="str">
        <f t="shared" si="556"/>
        <v>нд</v>
      </c>
      <c r="K92" s="112" t="str">
        <f t="shared" si="556"/>
        <v>нд</v>
      </c>
      <c r="L92" s="64" t="s">
        <v>100</v>
      </c>
      <c r="M92" s="64" t="s">
        <v>100</v>
      </c>
      <c r="N92" s="64" t="s">
        <v>100</v>
      </c>
      <c r="O92" s="64" t="s">
        <v>100</v>
      </c>
      <c r="P92" s="64" t="s">
        <v>100</v>
      </c>
      <c r="Q92" s="64" t="s">
        <v>100</v>
      </c>
      <c r="R92" s="64" t="s">
        <v>100</v>
      </c>
      <c r="S92" s="64" t="s">
        <v>100</v>
      </c>
      <c r="T92" s="64" t="s">
        <v>100</v>
      </c>
      <c r="U92" s="64" t="s">
        <v>100</v>
      </c>
      <c r="V92" s="64" t="s">
        <v>100</v>
      </c>
      <c r="W92" s="64" t="s">
        <v>100</v>
      </c>
      <c r="X92" s="64" t="s">
        <v>100</v>
      </c>
      <c r="Y92" s="112" t="s">
        <v>100</v>
      </c>
      <c r="Z92" s="64" t="s">
        <v>100</v>
      </c>
      <c r="AA92" s="64" t="s">
        <v>100</v>
      </c>
      <c r="AB92" s="64" t="s">
        <v>100</v>
      </c>
      <c r="AC92" s="64" t="s">
        <v>100</v>
      </c>
      <c r="AD92" s="64" t="s">
        <v>100</v>
      </c>
      <c r="AE92" s="64" t="s">
        <v>100</v>
      </c>
      <c r="AF92" s="64" t="s">
        <v>100</v>
      </c>
      <c r="AG92" s="64" t="s">
        <v>100</v>
      </c>
      <c r="AH92" s="64" t="s">
        <v>100</v>
      </c>
      <c r="AI92" s="64" t="s">
        <v>100</v>
      </c>
      <c r="AJ92" s="64" t="s">
        <v>100</v>
      </c>
      <c r="AK92" s="64" t="s">
        <v>100</v>
      </c>
      <c r="AL92" s="64" t="s">
        <v>100</v>
      </c>
      <c r="AM92" s="64" t="s">
        <v>100</v>
      </c>
      <c r="AN92" s="64" t="str">
        <f t="shared" si="578"/>
        <v>нд</v>
      </c>
      <c r="AO92" s="64" t="str">
        <f t="shared" si="557"/>
        <v>нд</v>
      </c>
      <c r="AP92" s="64" t="str">
        <f t="shared" si="557"/>
        <v>нд</v>
      </c>
      <c r="AQ92" s="64" t="str">
        <f t="shared" si="557"/>
        <v>нд</v>
      </c>
      <c r="AR92" s="64" t="str">
        <f t="shared" si="557"/>
        <v>нд</v>
      </c>
      <c r="AS92" s="64" t="str">
        <f t="shared" si="557"/>
        <v>нд</v>
      </c>
      <c r="AT92" s="112" t="str">
        <f t="shared" si="557"/>
        <v>нд</v>
      </c>
      <c r="AU92" s="64" t="s">
        <v>100</v>
      </c>
      <c r="AV92" s="64" t="s">
        <v>100</v>
      </c>
      <c r="AW92" s="64" t="s">
        <v>100</v>
      </c>
      <c r="AX92" s="64" t="s">
        <v>100</v>
      </c>
      <c r="AY92" s="64" t="s">
        <v>100</v>
      </c>
      <c r="AZ92" s="64" t="s">
        <v>100</v>
      </c>
      <c r="BA92" s="64" t="s">
        <v>100</v>
      </c>
      <c r="BB92" s="64" t="s">
        <v>100</v>
      </c>
      <c r="BC92" s="64" t="s">
        <v>100</v>
      </c>
      <c r="BD92" s="64" t="s">
        <v>100</v>
      </c>
      <c r="BE92" s="64" t="s">
        <v>100</v>
      </c>
      <c r="BF92" s="64" t="s">
        <v>100</v>
      </c>
      <c r="BG92" s="64" t="s">
        <v>100</v>
      </c>
      <c r="BH92" s="64" t="s">
        <v>100</v>
      </c>
      <c r="BI92" s="64" t="s">
        <v>100</v>
      </c>
      <c r="BJ92" s="64" t="s">
        <v>100</v>
      </c>
      <c r="BK92" s="64" t="s">
        <v>100</v>
      </c>
      <c r="BL92" s="64" t="s">
        <v>100</v>
      </c>
      <c r="BM92" s="64" t="s">
        <v>100</v>
      </c>
      <c r="BN92" s="64" t="s">
        <v>100</v>
      </c>
      <c r="BO92" s="64" t="s">
        <v>100</v>
      </c>
      <c r="BP92" s="64" t="s">
        <v>100</v>
      </c>
      <c r="BQ92" s="64" t="s">
        <v>100</v>
      </c>
      <c r="BR92" s="64" t="s">
        <v>100</v>
      </c>
      <c r="BS92" s="64" t="s">
        <v>100</v>
      </c>
      <c r="BT92" s="64" t="s">
        <v>100</v>
      </c>
      <c r="BU92" s="64" t="s">
        <v>100</v>
      </c>
      <c r="BV92" s="64" t="s">
        <v>100</v>
      </c>
      <c r="BW92" s="139" t="str">
        <f t="shared" si="582"/>
        <v>нд</v>
      </c>
      <c r="BX92" s="135" t="str">
        <f t="shared" si="583"/>
        <v>нд</v>
      </c>
      <c r="BY92" s="139" t="str">
        <f t="shared" si="584"/>
        <v>нд</v>
      </c>
      <c r="BZ92" s="135" t="str">
        <f t="shared" si="558"/>
        <v>нд</v>
      </c>
      <c r="CA92" s="147"/>
    </row>
    <row r="93" spans="1:79" ht="47.25">
      <c r="A93" s="54" t="s">
        <v>318</v>
      </c>
      <c r="B93" s="63" t="s">
        <v>481</v>
      </c>
      <c r="C93" s="64" t="s">
        <v>482</v>
      </c>
      <c r="D93" s="5">
        <v>2.0859999999999999</v>
      </c>
      <c r="E93" s="64" t="str">
        <f t="shared" si="555"/>
        <v>нд</v>
      </c>
      <c r="F93" s="64" t="str">
        <f t="shared" si="556"/>
        <v>нд</v>
      </c>
      <c r="G93" s="64" t="str">
        <f t="shared" si="556"/>
        <v>нд</v>
      </c>
      <c r="H93" s="64" t="str">
        <f t="shared" si="556"/>
        <v>нд</v>
      </c>
      <c r="I93" s="64" t="str">
        <f t="shared" si="556"/>
        <v>нд</v>
      </c>
      <c r="J93" s="64" t="str">
        <f t="shared" si="556"/>
        <v>нд</v>
      </c>
      <c r="K93" s="112" t="str">
        <f t="shared" si="556"/>
        <v>нд</v>
      </c>
      <c r="L93" s="115" t="s">
        <v>100</v>
      </c>
      <c r="M93" s="64" t="s">
        <v>100</v>
      </c>
      <c r="N93" s="64" t="s">
        <v>100</v>
      </c>
      <c r="O93" s="64" t="s">
        <v>100</v>
      </c>
      <c r="P93" s="64" t="s">
        <v>100</v>
      </c>
      <c r="Q93" s="64" t="s">
        <v>100</v>
      </c>
      <c r="R93" s="64" t="s">
        <v>100</v>
      </c>
      <c r="S93" s="64" t="s">
        <v>100</v>
      </c>
      <c r="T93" s="64" t="s">
        <v>100</v>
      </c>
      <c r="U93" s="64" t="s">
        <v>100</v>
      </c>
      <c r="V93" s="64" t="s">
        <v>100</v>
      </c>
      <c r="W93" s="64" t="s">
        <v>100</v>
      </c>
      <c r="X93" s="64" t="s">
        <v>100</v>
      </c>
      <c r="Y93" s="112" t="s">
        <v>100</v>
      </c>
      <c r="Z93" s="64" t="s">
        <v>100</v>
      </c>
      <c r="AA93" s="64" t="s">
        <v>100</v>
      </c>
      <c r="AB93" s="64" t="s">
        <v>100</v>
      </c>
      <c r="AC93" s="64" t="s">
        <v>100</v>
      </c>
      <c r="AD93" s="64" t="s">
        <v>100</v>
      </c>
      <c r="AE93" s="64" t="s">
        <v>100</v>
      </c>
      <c r="AF93" s="64" t="s">
        <v>100</v>
      </c>
      <c r="AG93" s="64" t="s">
        <v>100</v>
      </c>
      <c r="AH93" s="64" t="s">
        <v>100</v>
      </c>
      <c r="AI93" s="64" t="s">
        <v>100</v>
      </c>
      <c r="AJ93" s="64" t="s">
        <v>100</v>
      </c>
      <c r="AK93" s="64" t="s">
        <v>100</v>
      </c>
      <c r="AL93" s="64" t="s">
        <v>100</v>
      </c>
      <c r="AM93" s="64" t="s">
        <v>100</v>
      </c>
      <c r="AN93" s="64" t="str">
        <f t="shared" si="578"/>
        <v>нд</v>
      </c>
      <c r="AO93" s="64" t="str">
        <f t="shared" si="557"/>
        <v>нд</v>
      </c>
      <c r="AP93" s="64" t="str">
        <f t="shared" si="557"/>
        <v>нд</v>
      </c>
      <c r="AQ93" s="64" t="str">
        <f t="shared" si="557"/>
        <v>нд</v>
      </c>
      <c r="AR93" s="64" t="str">
        <f t="shared" si="557"/>
        <v>нд</v>
      </c>
      <c r="AS93" s="64" t="str">
        <f t="shared" si="557"/>
        <v>нд</v>
      </c>
      <c r="AT93" s="112" t="str">
        <f t="shared" si="557"/>
        <v>нд</v>
      </c>
      <c r="AU93" s="115" t="s">
        <v>100</v>
      </c>
      <c r="AV93" s="115" t="s">
        <v>100</v>
      </c>
      <c r="AW93" s="64" t="s">
        <v>100</v>
      </c>
      <c r="AX93" s="64" t="s">
        <v>100</v>
      </c>
      <c r="AY93" s="64" t="s">
        <v>100</v>
      </c>
      <c r="AZ93" s="64" t="s">
        <v>100</v>
      </c>
      <c r="BA93" s="115" t="s">
        <v>100</v>
      </c>
      <c r="BB93" s="115" t="s">
        <v>100</v>
      </c>
      <c r="BC93" s="115" t="s">
        <v>100</v>
      </c>
      <c r="BD93" s="64" t="s">
        <v>100</v>
      </c>
      <c r="BE93" s="64" t="s">
        <v>100</v>
      </c>
      <c r="BF93" s="64" t="s">
        <v>100</v>
      </c>
      <c r="BG93" s="64" t="s">
        <v>100</v>
      </c>
      <c r="BH93" s="115" t="s">
        <v>100</v>
      </c>
      <c r="BI93" s="115" t="s">
        <v>100</v>
      </c>
      <c r="BJ93" s="64" t="s">
        <v>100</v>
      </c>
      <c r="BK93" s="64" t="s">
        <v>100</v>
      </c>
      <c r="BL93" s="64" t="s">
        <v>100</v>
      </c>
      <c r="BM93" s="64" t="s">
        <v>100</v>
      </c>
      <c r="BN93" s="64" t="s">
        <v>100</v>
      </c>
      <c r="BO93" s="64" t="s">
        <v>100</v>
      </c>
      <c r="BP93" s="115" t="s">
        <v>100</v>
      </c>
      <c r="BQ93" s="64" t="s">
        <v>100</v>
      </c>
      <c r="BR93" s="64" t="s">
        <v>100</v>
      </c>
      <c r="BS93" s="64" t="s">
        <v>100</v>
      </c>
      <c r="BT93" s="64" t="s">
        <v>100</v>
      </c>
      <c r="BU93" s="64" t="s">
        <v>100</v>
      </c>
      <c r="BV93" s="64" t="s">
        <v>100</v>
      </c>
      <c r="BW93" s="139" t="str">
        <f t="shared" si="582"/>
        <v>нд</v>
      </c>
      <c r="BX93" s="135" t="str">
        <f t="shared" si="583"/>
        <v>нд</v>
      </c>
      <c r="BY93" s="139" t="str">
        <f t="shared" si="584"/>
        <v>нд</v>
      </c>
      <c r="BZ93" s="135" t="str">
        <f t="shared" si="558"/>
        <v>нд</v>
      </c>
      <c r="CA93" s="147"/>
    </row>
    <row r="94" spans="1:79" ht="31.5">
      <c r="A94" s="54" t="s">
        <v>319</v>
      </c>
      <c r="B94" s="60" t="s">
        <v>483</v>
      </c>
      <c r="C94" s="61" t="s">
        <v>147</v>
      </c>
      <c r="D94" s="11">
        <v>1.867</v>
      </c>
      <c r="E94" s="64" t="str">
        <f t="shared" si="555"/>
        <v>нд</v>
      </c>
      <c r="F94" s="64" t="str">
        <f t="shared" si="556"/>
        <v>нд</v>
      </c>
      <c r="G94" s="64" t="str">
        <f t="shared" si="556"/>
        <v>нд</v>
      </c>
      <c r="H94" s="64" t="str">
        <f t="shared" si="556"/>
        <v>нд</v>
      </c>
      <c r="I94" s="64" t="str">
        <f t="shared" si="556"/>
        <v>нд</v>
      </c>
      <c r="J94" s="64" t="str">
        <f t="shared" si="556"/>
        <v>нд</v>
      </c>
      <c r="K94" s="112" t="str">
        <f t="shared" si="556"/>
        <v>нд</v>
      </c>
      <c r="L94" s="64" t="s">
        <v>100</v>
      </c>
      <c r="M94" s="64" t="s">
        <v>100</v>
      </c>
      <c r="N94" s="64" t="s">
        <v>100</v>
      </c>
      <c r="O94" s="64" t="s">
        <v>100</v>
      </c>
      <c r="P94" s="64" t="s">
        <v>100</v>
      </c>
      <c r="Q94" s="64" t="s">
        <v>100</v>
      </c>
      <c r="R94" s="64" t="s">
        <v>100</v>
      </c>
      <c r="S94" s="64" t="s">
        <v>100</v>
      </c>
      <c r="T94" s="64" t="s">
        <v>100</v>
      </c>
      <c r="U94" s="64" t="s">
        <v>100</v>
      </c>
      <c r="V94" s="64" t="s">
        <v>100</v>
      </c>
      <c r="W94" s="64" t="s">
        <v>100</v>
      </c>
      <c r="X94" s="64" t="s">
        <v>100</v>
      </c>
      <c r="Y94" s="112" t="s">
        <v>100</v>
      </c>
      <c r="Z94" s="64" t="s">
        <v>100</v>
      </c>
      <c r="AA94" s="64" t="s">
        <v>100</v>
      </c>
      <c r="AB94" s="64" t="s">
        <v>100</v>
      </c>
      <c r="AC94" s="64" t="s">
        <v>100</v>
      </c>
      <c r="AD94" s="64" t="s">
        <v>100</v>
      </c>
      <c r="AE94" s="64" t="s">
        <v>100</v>
      </c>
      <c r="AF94" s="64" t="s">
        <v>100</v>
      </c>
      <c r="AG94" s="64" t="s">
        <v>100</v>
      </c>
      <c r="AH94" s="64" t="s">
        <v>100</v>
      </c>
      <c r="AI94" s="64" t="s">
        <v>100</v>
      </c>
      <c r="AJ94" s="64" t="s">
        <v>100</v>
      </c>
      <c r="AK94" s="64" t="s">
        <v>100</v>
      </c>
      <c r="AL94" s="64" t="s">
        <v>100</v>
      </c>
      <c r="AM94" s="64" t="s">
        <v>100</v>
      </c>
      <c r="AN94" s="64" t="str">
        <f t="shared" si="578"/>
        <v>нд</v>
      </c>
      <c r="AO94" s="64" t="str">
        <f t="shared" si="557"/>
        <v>нд</v>
      </c>
      <c r="AP94" s="64" t="str">
        <f t="shared" si="557"/>
        <v>нд</v>
      </c>
      <c r="AQ94" s="64" t="str">
        <f t="shared" si="557"/>
        <v>нд</v>
      </c>
      <c r="AR94" s="64" t="str">
        <f t="shared" si="557"/>
        <v>нд</v>
      </c>
      <c r="AS94" s="64" t="str">
        <f t="shared" si="557"/>
        <v>нд</v>
      </c>
      <c r="AT94" s="112" t="str">
        <f t="shared" si="557"/>
        <v>нд</v>
      </c>
      <c r="AU94" s="64" t="s">
        <v>100</v>
      </c>
      <c r="AV94" s="64" t="s">
        <v>100</v>
      </c>
      <c r="AW94" s="64" t="s">
        <v>100</v>
      </c>
      <c r="AX94" s="64" t="s">
        <v>100</v>
      </c>
      <c r="AY94" s="64" t="s">
        <v>100</v>
      </c>
      <c r="AZ94" s="64" t="s">
        <v>100</v>
      </c>
      <c r="BA94" s="64" t="s">
        <v>100</v>
      </c>
      <c r="BB94" s="64" t="s">
        <v>100</v>
      </c>
      <c r="BC94" s="64" t="s">
        <v>100</v>
      </c>
      <c r="BD94" s="64" t="s">
        <v>100</v>
      </c>
      <c r="BE94" s="64" t="s">
        <v>100</v>
      </c>
      <c r="BF94" s="64" t="s">
        <v>100</v>
      </c>
      <c r="BG94" s="64" t="s">
        <v>100</v>
      </c>
      <c r="BH94" s="64" t="s">
        <v>100</v>
      </c>
      <c r="BI94" s="64" t="s">
        <v>100</v>
      </c>
      <c r="BJ94" s="64" t="s">
        <v>100</v>
      </c>
      <c r="BK94" s="64" t="s">
        <v>100</v>
      </c>
      <c r="BL94" s="64" t="s">
        <v>100</v>
      </c>
      <c r="BM94" s="64" t="s">
        <v>100</v>
      </c>
      <c r="BN94" s="64" t="s">
        <v>100</v>
      </c>
      <c r="BO94" s="64" t="s">
        <v>100</v>
      </c>
      <c r="BP94" s="64" t="s">
        <v>100</v>
      </c>
      <c r="BQ94" s="64" t="s">
        <v>100</v>
      </c>
      <c r="BR94" s="64" t="s">
        <v>100</v>
      </c>
      <c r="BS94" s="64" t="s">
        <v>100</v>
      </c>
      <c r="BT94" s="64" t="s">
        <v>100</v>
      </c>
      <c r="BU94" s="64" t="s">
        <v>100</v>
      </c>
      <c r="BV94" s="64" t="s">
        <v>100</v>
      </c>
      <c r="BW94" s="139" t="str">
        <f t="shared" si="582"/>
        <v>нд</v>
      </c>
      <c r="BX94" s="135" t="str">
        <f t="shared" si="583"/>
        <v>нд</v>
      </c>
      <c r="BY94" s="139" t="str">
        <f t="shared" si="584"/>
        <v>нд</v>
      </c>
      <c r="BZ94" s="135" t="str">
        <f t="shared" si="558"/>
        <v>нд</v>
      </c>
      <c r="CA94" s="147"/>
    </row>
    <row r="95" spans="1:79" ht="47.25">
      <c r="A95" s="54" t="s">
        <v>320</v>
      </c>
      <c r="B95" s="60" t="s">
        <v>484</v>
      </c>
      <c r="C95" s="61" t="s">
        <v>148</v>
      </c>
      <c r="D95" s="11" t="s">
        <v>100</v>
      </c>
      <c r="E95" s="64" t="str">
        <f t="shared" si="555"/>
        <v>нд</v>
      </c>
      <c r="F95" s="64" t="str">
        <f t="shared" si="556"/>
        <v>нд</v>
      </c>
      <c r="G95" s="64" t="str">
        <f t="shared" si="556"/>
        <v>нд</v>
      </c>
      <c r="H95" s="64" t="str">
        <f t="shared" si="556"/>
        <v>нд</v>
      </c>
      <c r="I95" s="64" t="str">
        <f t="shared" si="556"/>
        <v>нд</v>
      </c>
      <c r="J95" s="64" t="str">
        <f t="shared" si="556"/>
        <v>нд</v>
      </c>
      <c r="K95" s="112" t="str">
        <f t="shared" si="556"/>
        <v>нд</v>
      </c>
      <c r="L95" s="114" t="s">
        <v>100</v>
      </c>
      <c r="M95" s="64" t="s">
        <v>100</v>
      </c>
      <c r="N95" s="64" t="s">
        <v>100</v>
      </c>
      <c r="O95" s="64" t="s">
        <v>100</v>
      </c>
      <c r="P95" s="64" t="s">
        <v>100</v>
      </c>
      <c r="Q95" s="64" t="s">
        <v>100</v>
      </c>
      <c r="R95" s="64" t="s">
        <v>100</v>
      </c>
      <c r="S95" s="64" t="s">
        <v>100</v>
      </c>
      <c r="T95" s="64" t="s">
        <v>100</v>
      </c>
      <c r="U95" s="64" t="s">
        <v>100</v>
      </c>
      <c r="V95" s="64" t="s">
        <v>100</v>
      </c>
      <c r="W95" s="64" t="s">
        <v>100</v>
      </c>
      <c r="X95" s="64" t="s">
        <v>100</v>
      </c>
      <c r="Y95" s="112" t="s">
        <v>100</v>
      </c>
      <c r="Z95" s="64" t="s">
        <v>100</v>
      </c>
      <c r="AA95" s="64" t="s">
        <v>100</v>
      </c>
      <c r="AB95" s="64" t="s">
        <v>100</v>
      </c>
      <c r="AC95" s="64" t="s">
        <v>100</v>
      </c>
      <c r="AD95" s="64" t="s">
        <v>100</v>
      </c>
      <c r="AE95" s="64" t="s">
        <v>100</v>
      </c>
      <c r="AF95" s="64" t="s">
        <v>100</v>
      </c>
      <c r="AG95" s="64" t="s">
        <v>100</v>
      </c>
      <c r="AH95" s="64" t="s">
        <v>100</v>
      </c>
      <c r="AI95" s="64" t="s">
        <v>100</v>
      </c>
      <c r="AJ95" s="64" t="s">
        <v>100</v>
      </c>
      <c r="AK95" s="64" t="s">
        <v>100</v>
      </c>
      <c r="AL95" s="64" t="s">
        <v>100</v>
      </c>
      <c r="AM95" s="64" t="s">
        <v>100</v>
      </c>
      <c r="AN95" s="64" t="str">
        <f t="shared" si="578"/>
        <v>нд</v>
      </c>
      <c r="AO95" s="64" t="str">
        <f t="shared" si="557"/>
        <v>нд</v>
      </c>
      <c r="AP95" s="64" t="str">
        <f t="shared" si="557"/>
        <v>нд</v>
      </c>
      <c r="AQ95" s="64" t="str">
        <f t="shared" si="557"/>
        <v>нд</v>
      </c>
      <c r="AR95" s="64" t="str">
        <f t="shared" si="557"/>
        <v>нд</v>
      </c>
      <c r="AS95" s="64" t="str">
        <f t="shared" si="557"/>
        <v>нд</v>
      </c>
      <c r="AT95" s="112" t="str">
        <f t="shared" si="557"/>
        <v>нд</v>
      </c>
      <c r="AU95" s="114" t="s">
        <v>100</v>
      </c>
      <c r="AV95" s="114" t="s">
        <v>100</v>
      </c>
      <c r="AW95" s="64" t="s">
        <v>100</v>
      </c>
      <c r="AX95" s="64" t="s">
        <v>100</v>
      </c>
      <c r="AY95" s="64" t="s">
        <v>100</v>
      </c>
      <c r="AZ95" s="64" t="s">
        <v>100</v>
      </c>
      <c r="BA95" s="114" t="s">
        <v>100</v>
      </c>
      <c r="BB95" s="114" t="s">
        <v>100</v>
      </c>
      <c r="BC95" s="114" t="s">
        <v>100</v>
      </c>
      <c r="BD95" s="64" t="s">
        <v>100</v>
      </c>
      <c r="BE95" s="64" t="s">
        <v>100</v>
      </c>
      <c r="BF95" s="64" t="s">
        <v>100</v>
      </c>
      <c r="BG95" s="64" t="s">
        <v>100</v>
      </c>
      <c r="BH95" s="114" t="s">
        <v>100</v>
      </c>
      <c r="BI95" s="114" t="s">
        <v>100</v>
      </c>
      <c r="BJ95" s="64" t="s">
        <v>100</v>
      </c>
      <c r="BK95" s="64" t="s">
        <v>100</v>
      </c>
      <c r="BL95" s="64" t="s">
        <v>100</v>
      </c>
      <c r="BM95" s="64" t="s">
        <v>100</v>
      </c>
      <c r="BN95" s="64" t="s">
        <v>100</v>
      </c>
      <c r="BO95" s="64" t="s">
        <v>100</v>
      </c>
      <c r="BP95" s="114" t="s">
        <v>100</v>
      </c>
      <c r="BQ95" s="64" t="s">
        <v>100</v>
      </c>
      <c r="BR95" s="64" t="s">
        <v>100</v>
      </c>
      <c r="BS95" s="64" t="s">
        <v>100</v>
      </c>
      <c r="BT95" s="64" t="s">
        <v>100</v>
      </c>
      <c r="BU95" s="64" t="s">
        <v>100</v>
      </c>
      <c r="BV95" s="64" t="s">
        <v>100</v>
      </c>
      <c r="BW95" s="139" t="str">
        <f t="shared" si="582"/>
        <v>нд</v>
      </c>
      <c r="BX95" s="135" t="str">
        <f t="shared" si="583"/>
        <v>нд</v>
      </c>
      <c r="BY95" s="139" t="str">
        <f t="shared" si="584"/>
        <v>нд</v>
      </c>
      <c r="BZ95" s="135" t="str">
        <f t="shared" si="558"/>
        <v>нд</v>
      </c>
      <c r="CA95" s="147"/>
    </row>
    <row r="96" spans="1:79" ht="31.5">
      <c r="A96" s="54" t="s">
        <v>321</v>
      </c>
      <c r="B96" s="60" t="s">
        <v>485</v>
      </c>
      <c r="C96" s="61" t="s">
        <v>149</v>
      </c>
      <c r="D96" s="11">
        <v>1.048</v>
      </c>
      <c r="E96" s="64" t="str">
        <f t="shared" si="555"/>
        <v>нд</v>
      </c>
      <c r="F96" s="64" t="str">
        <f t="shared" si="556"/>
        <v>нд</v>
      </c>
      <c r="G96" s="64" t="str">
        <f t="shared" si="556"/>
        <v>нд</v>
      </c>
      <c r="H96" s="64" t="str">
        <f t="shared" si="556"/>
        <v>нд</v>
      </c>
      <c r="I96" s="64" t="str">
        <f t="shared" si="556"/>
        <v>нд</v>
      </c>
      <c r="J96" s="64" t="str">
        <f t="shared" si="556"/>
        <v>нд</v>
      </c>
      <c r="K96" s="112" t="str">
        <f t="shared" si="556"/>
        <v>нд</v>
      </c>
      <c r="L96" s="64" t="s">
        <v>100</v>
      </c>
      <c r="M96" s="64" t="s">
        <v>100</v>
      </c>
      <c r="N96" s="64" t="s">
        <v>100</v>
      </c>
      <c r="O96" s="64" t="s">
        <v>100</v>
      </c>
      <c r="P96" s="64" t="s">
        <v>100</v>
      </c>
      <c r="Q96" s="64" t="s">
        <v>100</v>
      </c>
      <c r="R96" s="64" t="s">
        <v>100</v>
      </c>
      <c r="S96" s="64" t="s">
        <v>100</v>
      </c>
      <c r="T96" s="64" t="s">
        <v>100</v>
      </c>
      <c r="U96" s="64" t="s">
        <v>100</v>
      </c>
      <c r="V96" s="64" t="s">
        <v>100</v>
      </c>
      <c r="W96" s="64" t="s">
        <v>100</v>
      </c>
      <c r="X96" s="64" t="s">
        <v>100</v>
      </c>
      <c r="Y96" s="112" t="s">
        <v>100</v>
      </c>
      <c r="Z96" s="64" t="s">
        <v>100</v>
      </c>
      <c r="AA96" s="64" t="s">
        <v>100</v>
      </c>
      <c r="AB96" s="64" t="s">
        <v>100</v>
      </c>
      <c r="AC96" s="64" t="s">
        <v>100</v>
      </c>
      <c r="AD96" s="64" t="s">
        <v>100</v>
      </c>
      <c r="AE96" s="64" t="s">
        <v>100</v>
      </c>
      <c r="AF96" s="64" t="s">
        <v>100</v>
      </c>
      <c r="AG96" s="64" t="s">
        <v>100</v>
      </c>
      <c r="AH96" s="64" t="s">
        <v>100</v>
      </c>
      <c r="AI96" s="64" t="s">
        <v>100</v>
      </c>
      <c r="AJ96" s="115" t="s">
        <v>100</v>
      </c>
      <c r="AK96" s="115" t="s">
        <v>100</v>
      </c>
      <c r="AL96" s="115" t="s">
        <v>100</v>
      </c>
      <c r="AM96" s="64" t="s">
        <v>100</v>
      </c>
      <c r="AN96" s="64" t="str">
        <f t="shared" si="578"/>
        <v>нд</v>
      </c>
      <c r="AO96" s="64" t="str">
        <f t="shared" si="557"/>
        <v>нд</v>
      </c>
      <c r="AP96" s="64" t="str">
        <f t="shared" si="557"/>
        <v>нд</v>
      </c>
      <c r="AQ96" s="64" t="str">
        <f t="shared" si="557"/>
        <v>нд</v>
      </c>
      <c r="AR96" s="64" t="str">
        <f t="shared" si="557"/>
        <v>нд</v>
      </c>
      <c r="AS96" s="64" t="str">
        <f t="shared" si="557"/>
        <v>нд</v>
      </c>
      <c r="AT96" s="112" t="str">
        <f t="shared" si="557"/>
        <v>нд</v>
      </c>
      <c r="AU96" s="64" t="s">
        <v>100</v>
      </c>
      <c r="AV96" s="64" t="s">
        <v>100</v>
      </c>
      <c r="AW96" s="64" t="s">
        <v>100</v>
      </c>
      <c r="AX96" s="64" t="s">
        <v>100</v>
      </c>
      <c r="AY96" s="64" t="s">
        <v>100</v>
      </c>
      <c r="AZ96" s="64" t="s">
        <v>100</v>
      </c>
      <c r="BA96" s="64" t="s">
        <v>100</v>
      </c>
      <c r="BB96" s="64" t="s">
        <v>100</v>
      </c>
      <c r="BC96" s="64" t="s">
        <v>100</v>
      </c>
      <c r="BD96" s="64" t="s">
        <v>100</v>
      </c>
      <c r="BE96" s="64" t="s">
        <v>100</v>
      </c>
      <c r="BF96" s="64" t="s">
        <v>100</v>
      </c>
      <c r="BG96" s="64" t="s">
        <v>100</v>
      </c>
      <c r="BH96" s="64" t="s">
        <v>100</v>
      </c>
      <c r="BI96" s="64" t="s">
        <v>100</v>
      </c>
      <c r="BJ96" s="115" t="s">
        <v>100</v>
      </c>
      <c r="BK96" s="115" t="s">
        <v>100</v>
      </c>
      <c r="BL96" s="64" t="s">
        <v>100</v>
      </c>
      <c r="BM96" s="64" t="s">
        <v>100</v>
      </c>
      <c r="BN96" s="64" t="s">
        <v>100</v>
      </c>
      <c r="BO96" s="115" t="s">
        <v>100</v>
      </c>
      <c r="BP96" s="64" t="s">
        <v>100</v>
      </c>
      <c r="BQ96" s="115" t="s">
        <v>100</v>
      </c>
      <c r="BR96" s="115" t="s">
        <v>100</v>
      </c>
      <c r="BS96" s="64" t="s">
        <v>100</v>
      </c>
      <c r="BT96" s="115" t="s">
        <v>100</v>
      </c>
      <c r="BU96" s="64" t="s">
        <v>100</v>
      </c>
      <c r="BV96" s="115" t="s">
        <v>100</v>
      </c>
      <c r="BW96" s="139" t="str">
        <f t="shared" si="582"/>
        <v>нд</v>
      </c>
      <c r="BX96" s="135" t="str">
        <f t="shared" si="583"/>
        <v>нд</v>
      </c>
      <c r="BY96" s="139" t="str">
        <f t="shared" si="584"/>
        <v>нд</v>
      </c>
      <c r="BZ96" s="135" t="str">
        <f t="shared" si="558"/>
        <v>нд</v>
      </c>
      <c r="CA96" s="147"/>
    </row>
    <row r="97" spans="1:79" ht="47.25">
      <c r="A97" s="54" t="s">
        <v>322</v>
      </c>
      <c r="B97" s="60" t="s">
        <v>486</v>
      </c>
      <c r="C97" s="61" t="s">
        <v>150</v>
      </c>
      <c r="D97" s="11">
        <v>1.8819999999999999</v>
      </c>
      <c r="E97" s="64" t="str">
        <f t="shared" si="555"/>
        <v>нд</v>
      </c>
      <c r="F97" s="64" t="str">
        <f t="shared" si="556"/>
        <v>нд</v>
      </c>
      <c r="G97" s="64" t="str">
        <f t="shared" si="556"/>
        <v>нд</v>
      </c>
      <c r="H97" s="64" t="str">
        <f t="shared" si="556"/>
        <v>нд</v>
      </c>
      <c r="I97" s="64" t="str">
        <f t="shared" si="556"/>
        <v>нд</v>
      </c>
      <c r="J97" s="64" t="str">
        <f t="shared" si="556"/>
        <v>нд</v>
      </c>
      <c r="K97" s="112" t="str">
        <f t="shared" si="556"/>
        <v>нд</v>
      </c>
      <c r="L97" s="64" t="s">
        <v>100</v>
      </c>
      <c r="M97" s="64" t="s">
        <v>100</v>
      </c>
      <c r="N97" s="64" t="s">
        <v>100</v>
      </c>
      <c r="O97" s="64" t="s">
        <v>100</v>
      </c>
      <c r="P97" s="64" t="s">
        <v>100</v>
      </c>
      <c r="Q97" s="64" t="s">
        <v>100</v>
      </c>
      <c r="R97" s="64" t="s">
        <v>100</v>
      </c>
      <c r="S97" s="64" t="s">
        <v>100</v>
      </c>
      <c r="T97" s="64" t="s">
        <v>100</v>
      </c>
      <c r="U97" s="64" t="s">
        <v>100</v>
      </c>
      <c r="V97" s="64" t="s">
        <v>100</v>
      </c>
      <c r="W97" s="64" t="s">
        <v>100</v>
      </c>
      <c r="X97" s="64" t="s">
        <v>100</v>
      </c>
      <c r="Y97" s="112" t="s">
        <v>100</v>
      </c>
      <c r="Z97" s="64" t="s">
        <v>100</v>
      </c>
      <c r="AA97" s="64" t="s">
        <v>100</v>
      </c>
      <c r="AB97" s="64" t="s">
        <v>100</v>
      </c>
      <c r="AC97" s="64" t="s">
        <v>100</v>
      </c>
      <c r="AD97" s="64" t="s">
        <v>100</v>
      </c>
      <c r="AE97" s="64" t="s">
        <v>100</v>
      </c>
      <c r="AF97" s="64" t="s">
        <v>100</v>
      </c>
      <c r="AG97" s="64" t="s">
        <v>100</v>
      </c>
      <c r="AH97" s="64" t="s">
        <v>100</v>
      </c>
      <c r="AI97" s="64" t="s">
        <v>100</v>
      </c>
      <c r="AJ97" s="64" t="s">
        <v>100</v>
      </c>
      <c r="AK97" s="64" t="s">
        <v>100</v>
      </c>
      <c r="AL97" s="64" t="s">
        <v>100</v>
      </c>
      <c r="AM97" s="64" t="s">
        <v>100</v>
      </c>
      <c r="AN97" s="64" t="str">
        <f t="shared" si="578"/>
        <v>нд</v>
      </c>
      <c r="AO97" s="64" t="str">
        <f t="shared" si="557"/>
        <v>нд</v>
      </c>
      <c r="AP97" s="64" t="str">
        <f t="shared" si="557"/>
        <v>нд</v>
      </c>
      <c r="AQ97" s="64" t="str">
        <f t="shared" si="557"/>
        <v>нд</v>
      </c>
      <c r="AR97" s="64" t="str">
        <f t="shared" si="557"/>
        <v>нд</v>
      </c>
      <c r="AS97" s="64" t="str">
        <f t="shared" si="557"/>
        <v>нд</v>
      </c>
      <c r="AT97" s="112" t="str">
        <f t="shared" si="557"/>
        <v>нд</v>
      </c>
      <c r="AU97" s="64" t="s">
        <v>100</v>
      </c>
      <c r="AV97" s="64" t="s">
        <v>100</v>
      </c>
      <c r="AW97" s="64" t="s">
        <v>100</v>
      </c>
      <c r="AX97" s="64" t="s">
        <v>100</v>
      </c>
      <c r="AY97" s="64" t="s">
        <v>100</v>
      </c>
      <c r="AZ97" s="64" t="s">
        <v>100</v>
      </c>
      <c r="BA97" s="64" t="s">
        <v>100</v>
      </c>
      <c r="BB97" s="64" t="s">
        <v>100</v>
      </c>
      <c r="BC97" s="64" t="s">
        <v>100</v>
      </c>
      <c r="BD97" s="64" t="s">
        <v>100</v>
      </c>
      <c r="BE97" s="64" t="s">
        <v>100</v>
      </c>
      <c r="BF97" s="64" t="s">
        <v>100</v>
      </c>
      <c r="BG97" s="64" t="s">
        <v>100</v>
      </c>
      <c r="BH97" s="64" t="s">
        <v>100</v>
      </c>
      <c r="BI97" s="64" t="s">
        <v>100</v>
      </c>
      <c r="BJ97" s="64" t="s">
        <v>100</v>
      </c>
      <c r="BK97" s="64" t="s">
        <v>100</v>
      </c>
      <c r="BL97" s="64" t="s">
        <v>100</v>
      </c>
      <c r="BM97" s="64" t="s">
        <v>100</v>
      </c>
      <c r="BN97" s="64" t="s">
        <v>100</v>
      </c>
      <c r="BO97" s="64" t="s">
        <v>100</v>
      </c>
      <c r="BP97" s="64" t="s">
        <v>100</v>
      </c>
      <c r="BQ97" s="64" t="s">
        <v>100</v>
      </c>
      <c r="BR97" s="64" t="s">
        <v>100</v>
      </c>
      <c r="BS97" s="64" t="s">
        <v>100</v>
      </c>
      <c r="BT97" s="64" t="s">
        <v>100</v>
      </c>
      <c r="BU97" s="64" t="s">
        <v>100</v>
      </c>
      <c r="BV97" s="64" t="s">
        <v>100</v>
      </c>
      <c r="BW97" s="139" t="str">
        <f t="shared" si="582"/>
        <v>нд</v>
      </c>
      <c r="BX97" s="135" t="str">
        <f t="shared" si="583"/>
        <v>нд</v>
      </c>
      <c r="BY97" s="139" t="str">
        <f t="shared" si="584"/>
        <v>нд</v>
      </c>
      <c r="BZ97" s="135" t="str">
        <f t="shared" si="558"/>
        <v>нд</v>
      </c>
      <c r="CA97" s="147"/>
    </row>
    <row r="98" spans="1:79" ht="31.5">
      <c r="A98" s="54" t="s">
        <v>323</v>
      </c>
      <c r="B98" s="60" t="s">
        <v>487</v>
      </c>
      <c r="C98" s="61" t="s">
        <v>151</v>
      </c>
      <c r="D98" s="11">
        <v>0.69899999999999995</v>
      </c>
      <c r="E98" s="64" t="str">
        <f t="shared" si="555"/>
        <v>нд</v>
      </c>
      <c r="F98" s="64" t="str">
        <f t="shared" si="556"/>
        <v>нд</v>
      </c>
      <c r="G98" s="64" t="str">
        <f t="shared" si="556"/>
        <v>нд</v>
      </c>
      <c r="H98" s="64" t="str">
        <f t="shared" si="556"/>
        <v>нд</v>
      </c>
      <c r="I98" s="64" t="str">
        <f t="shared" si="556"/>
        <v>нд</v>
      </c>
      <c r="J98" s="64" t="str">
        <f t="shared" si="556"/>
        <v>нд</v>
      </c>
      <c r="K98" s="112" t="str">
        <f t="shared" si="556"/>
        <v>нд</v>
      </c>
      <c r="L98" s="64" t="s">
        <v>100</v>
      </c>
      <c r="M98" s="64" t="s">
        <v>100</v>
      </c>
      <c r="N98" s="64" t="s">
        <v>100</v>
      </c>
      <c r="O98" s="64" t="s">
        <v>100</v>
      </c>
      <c r="P98" s="64" t="s">
        <v>100</v>
      </c>
      <c r="Q98" s="64" t="s">
        <v>100</v>
      </c>
      <c r="R98" s="64" t="s">
        <v>100</v>
      </c>
      <c r="S98" s="64" t="s">
        <v>100</v>
      </c>
      <c r="T98" s="64" t="s">
        <v>100</v>
      </c>
      <c r="U98" s="115" t="s">
        <v>100</v>
      </c>
      <c r="V98" s="115" t="s">
        <v>100</v>
      </c>
      <c r="W98" s="64" t="s">
        <v>100</v>
      </c>
      <c r="X98" s="115" t="s">
        <v>100</v>
      </c>
      <c r="Y98" s="112" t="s">
        <v>100</v>
      </c>
      <c r="Z98" s="64" t="s">
        <v>100</v>
      </c>
      <c r="AA98" s="64" t="s">
        <v>100</v>
      </c>
      <c r="AB98" s="64" t="s">
        <v>100</v>
      </c>
      <c r="AC98" s="64" t="s">
        <v>100</v>
      </c>
      <c r="AD98" s="64" t="s">
        <v>100</v>
      </c>
      <c r="AE98" s="64" t="s">
        <v>100</v>
      </c>
      <c r="AF98" s="64" t="s">
        <v>100</v>
      </c>
      <c r="AG98" s="64" t="s">
        <v>100</v>
      </c>
      <c r="AH98" s="64" t="s">
        <v>100</v>
      </c>
      <c r="AI98" s="64" t="s">
        <v>100</v>
      </c>
      <c r="AJ98" s="115" t="s">
        <v>100</v>
      </c>
      <c r="AK98" s="115" t="s">
        <v>100</v>
      </c>
      <c r="AL98" s="115" t="s">
        <v>100</v>
      </c>
      <c r="AM98" s="64" t="s">
        <v>100</v>
      </c>
      <c r="AN98" s="64" t="str">
        <f t="shared" si="578"/>
        <v>нд</v>
      </c>
      <c r="AO98" s="64" t="str">
        <f t="shared" si="557"/>
        <v>нд</v>
      </c>
      <c r="AP98" s="64" t="str">
        <f t="shared" si="557"/>
        <v>нд</v>
      </c>
      <c r="AQ98" s="64" t="str">
        <f t="shared" si="557"/>
        <v>нд</v>
      </c>
      <c r="AR98" s="64" t="str">
        <f t="shared" si="557"/>
        <v>нд</v>
      </c>
      <c r="AS98" s="64" t="str">
        <f t="shared" si="557"/>
        <v>нд</v>
      </c>
      <c r="AT98" s="112" t="str">
        <f t="shared" si="557"/>
        <v>нд</v>
      </c>
      <c r="AU98" s="64" t="s">
        <v>100</v>
      </c>
      <c r="AV98" s="64" t="s">
        <v>100</v>
      </c>
      <c r="AW98" s="64" t="s">
        <v>100</v>
      </c>
      <c r="AX98" s="64" t="s">
        <v>100</v>
      </c>
      <c r="AY98" s="64" t="s">
        <v>100</v>
      </c>
      <c r="AZ98" s="64" t="s">
        <v>100</v>
      </c>
      <c r="BA98" s="64" t="s">
        <v>100</v>
      </c>
      <c r="BB98" s="64" t="s">
        <v>100</v>
      </c>
      <c r="BC98" s="64" t="s">
        <v>100</v>
      </c>
      <c r="BD98" s="64" t="s">
        <v>100</v>
      </c>
      <c r="BE98" s="64" t="s">
        <v>100</v>
      </c>
      <c r="BF98" s="64" t="s">
        <v>100</v>
      </c>
      <c r="BG98" s="64" t="s">
        <v>100</v>
      </c>
      <c r="BH98" s="64" t="s">
        <v>100</v>
      </c>
      <c r="BI98" s="64" t="s">
        <v>100</v>
      </c>
      <c r="BJ98" s="115" t="s">
        <v>100</v>
      </c>
      <c r="BK98" s="115" t="s">
        <v>100</v>
      </c>
      <c r="BL98" s="64" t="s">
        <v>100</v>
      </c>
      <c r="BM98" s="64" t="s">
        <v>100</v>
      </c>
      <c r="BN98" s="64" t="s">
        <v>100</v>
      </c>
      <c r="BO98" s="115" t="s">
        <v>100</v>
      </c>
      <c r="BP98" s="64" t="s">
        <v>100</v>
      </c>
      <c r="BQ98" s="115" t="s">
        <v>100</v>
      </c>
      <c r="BR98" s="115" t="s">
        <v>100</v>
      </c>
      <c r="BS98" s="64" t="s">
        <v>100</v>
      </c>
      <c r="BT98" s="115" t="s">
        <v>100</v>
      </c>
      <c r="BU98" s="64" t="s">
        <v>100</v>
      </c>
      <c r="BV98" s="115" t="s">
        <v>100</v>
      </c>
      <c r="BW98" s="139" t="str">
        <f t="shared" si="582"/>
        <v>нд</v>
      </c>
      <c r="BX98" s="135" t="str">
        <f t="shared" si="583"/>
        <v>нд</v>
      </c>
      <c r="BY98" s="139" t="str">
        <f t="shared" si="584"/>
        <v>нд</v>
      </c>
      <c r="BZ98" s="135" t="str">
        <f t="shared" si="558"/>
        <v>нд</v>
      </c>
      <c r="CA98" s="147"/>
    </row>
    <row r="99" spans="1:79" ht="31.5">
      <c r="A99" s="54" t="s">
        <v>324</v>
      </c>
      <c r="B99" s="63" t="s">
        <v>488</v>
      </c>
      <c r="C99" s="61" t="s">
        <v>152</v>
      </c>
      <c r="D99" s="11">
        <v>0.55100000000000005</v>
      </c>
      <c r="E99" s="64" t="str">
        <f t="shared" si="555"/>
        <v>нд</v>
      </c>
      <c r="F99" s="64" t="str">
        <f t="shared" si="556"/>
        <v>нд</v>
      </c>
      <c r="G99" s="64" t="str">
        <f t="shared" si="556"/>
        <v>нд</v>
      </c>
      <c r="H99" s="64" t="str">
        <f t="shared" si="556"/>
        <v>нд</v>
      </c>
      <c r="I99" s="64" t="str">
        <f t="shared" si="556"/>
        <v>нд</v>
      </c>
      <c r="J99" s="64" t="str">
        <f t="shared" si="556"/>
        <v>нд</v>
      </c>
      <c r="K99" s="112" t="str">
        <f t="shared" si="556"/>
        <v>нд</v>
      </c>
      <c r="L99" s="64" t="s">
        <v>100</v>
      </c>
      <c r="M99" s="111" t="s">
        <v>100</v>
      </c>
      <c r="N99" s="111" t="s">
        <v>100</v>
      </c>
      <c r="O99" s="111" t="s">
        <v>100</v>
      </c>
      <c r="P99" s="111" t="s">
        <v>100</v>
      </c>
      <c r="Q99" s="111" t="s">
        <v>100</v>
      </c>
      <c r="R99" s="111" t="s">
        <v>100</v>
      </c>
      <c r="S99" s="113" t="s">
        <v>100</v>
      </c>
      <c r="T99" s="111" t="s">
        <v>100</v>
      </c>
      <c r="U99" s="113" t="s">
        <v>100</v>
      </c>
      <c r="V99" s="113" t="s">
        <v>100</v>
      </c>
      <c r="W99" s="111" t="s">
        <v>100</v>
      </c>
      <c r="X99" s="113" t="s">
        <v>100</v>
      </c>
      <c r="Y99" s="112" t="s">
        <v>100</v>
      </c>
      <c r="Z99" s="113" t="s">
        <v>100</v>
      </c>
      <c r="AA99" s="111" t="s">
        <v>100</v>
      </c>
      <c r="AB99" s="111" t="s">
        <v>100</v>
      </c>
      <c r="AC99" s="113" t="s">
        <v>100</v>
      </c>
      <c r="AD99" s="111" t="s">
        <v>100</v>
      </c>
      <c r="AE99" s="113" t="s">
        <v>100</v>
      </c>
      <c r="AF99" s="111" t="s">
        <v>100</v>
      </c>
      <c r="AG99" s="113" t="s">
        <v>100</v>
      </c>
      <c r="AH99" s="111" t="s">
        <v>100</v>
      </c>
      <c r="AI99" s="113" t="s">
        <v>100</v>
      </c>
      <c r="AJ99" s="113" t="s">
        <v>100</v>
      </c>
      <c r="AK99" s="113" t="s">
        <v>100</v>
      </c>
      <c r="AL99" s="113" t="s">
        <v>100</v>
      </c>
      <c r="AM99" s="111" t="s">
        <v>100</v>
      </c>
      <c r="AN99" s="64" t="str">
        <f t="shared" si="578"/>
        <v>нд</v>
      </c>
      <c r="AO99" s="64" t="str">
        <f t="shared" si="557"/>
        <v>нд</v>
      </c>
      <c r="AP99" s="64" t="str">
        <f t="shared" si="557"/>
        <v>нд</v>
      </c>
      <c r="AQ99" s="64" t="str">
        <f t="shared" si="557"/>
        <v>нд</v>
      </c>
      <c r="AR99" s="64" t="str">
        <f t="shared" si="557"/>
        <v>нд</v>
      </c>
      <c r="AS99" s="64" t="str">
        <f t="shared" si="557"/>
        <v>нд</v>
      </c>
      <c r="AT99" s="112" t="str">
        <f t="shared" si="557"/>
        <v>нд</v>
      </c>
      <c r="AU99" s="64" t="s">
        <v>100</v>
      </c>
      <c r="AV99" s="64" t="s">
        <v>100</v>
      </c>
      <c r="AW99" s="111" t="s">
        <v>100</v>
      </c>
      <c r="AX99" s="111" t="s">
        <v>100</v>
      </c>
      <c r="AY99" s="111" t="s">
        <v>100</v>
      </c>
      <c r="AZ99" s="111" t="s">
        <v>100</v>
      </c>
      <c r="BA99" s="64" t="s">
        <v>100</v>
      </c>
      <c r="BB99" s="64" t="s">
        <v>100</v>
      </c>
      <c r="BC99" s="64" t="s">
        <v>100</v>
      </c>
      <c r="BD99" s="111" t="s">
        <v>100</v>
      </c>
      <c r="BE99" s="111" t="s">
        <v>100</v>
      </c>
      <c r="BF99" s="111" t="s">
        <v>100</v>
      </c>
      <c r="BG99" s="111" t="s">
        <v>100</v>
      </c>
      <c r="BH99" s="64" t="s">
        <v>100</v>
      </c>
      <c r="BI99" s="64" t="s">
        <v>100</v>
      </c>
      <c r="BJ99" s="113" t="s">
        <v>100</v>
      </c>
      <c r="BK99" s="113" t="s">
        <v>100</v>
      </c>
      <c r="BL99" s="111" t="s">
        <v>100</v>
      </c>
      <c r="BM99" s="111" t="s">
        <v>100</v>
      </c>
      <c r="BN99" s="111" t="s">
        <v>100</v>
      </c>
      <c r="BO99" s="113" t="s">
        <v>100</v>
      </c>
      <c r="BP99" s="64" t="s">
        <v>100</v>
      </c>
      <c r="BQ99" s="113" t="s">
        <v>100</v>
      </c>
      <c r="BR99" s="113" t="s">
        <v>100</v>
      </c>
      <c r="BS99" s="111" t="s">
        <v>100</v>
      </c>
      <c r="BT99" s="113" t="s">
        <v>100</v>
      </c>
      <c r="BU99" s="111" t="s">
        <v>100</v>
      </c>
      <c r="BV99" s="113" t="s">
        <v>100</v>
      </c>
      <c r="BW99" s="139" t="str">
        <f t="shared" si="582"/>
        <v>нд</v>
      </c>
      <c r="BX99" s="135" t="str">
        <f t="shared" si="583"/>
        <v>нд</v>
      </c>
      <c r="BY99" s="139" t="str">
        <f t="shared" si="584"/>
        <v>нд</v>
      </c>
      <c r="BZ99" s="135" t="str">
        <f t="shared" si="558"/>
        <v>нд</v>
      </c>
      <c r="CA99" s="147"/>
    </row>
    <row r="100" spans="1:79" ht="31.5">
      <c r="A100" s="54" t="s">
        <v>325</v>
      </c>
      <c r="B100" s="63" t="s">
        <v>489</v>
      </c>
      <c r="C100" s="61" t="s">
        <v>153</v>
      </c>
      <c r="D100" s="11">
        <v>0.55000000000000004</v>
      </c>
      <c r="E100" s="64" t="str">
        <f t="shared" si="555"/>
        <v>нд</v>
      </c>
      <c r="F100" s="64" t="str">
        <f t="shared" si="556"/>
        <v>нд</v>
      </c>
      <c r="G100" s="64" t="str">
        <f t="shared" si="556"/>
        <v>нд</v>
      </c>
      <c r="H100" s="64" t="str">
        <f t="shared" si="556"/>
        <v>нд</v>
      </c>
      <c r="I100" s="64" t="str">
        <f t="shared" si="556"/>
        <v>нд</v>
      </c>
      <c r="J100" s="64" t="str">
        <f t="shared" si="556"/>
        <v>нд</v>
      </c>
      <c r="K100" s="112" t="str">
        <f t="shared" si="556"/>
        <v>нд</v>
      </c>
      <c r="L100" s="64" t="s">
        <v>100</v>
      </c>
      <c r="M100" s="111" t="s">
        <v>100</v>
      </c>
      <c r="N100" s="111" t="s">
        <v>100</v>
      </c>
      <c r="O100" s="111" t="s">
        <v>100</v>
      </c>
      <c r="P100" s="111" t="s">
        <v>100</v>
      </c>
      <c r="Q100" s="111" t="s">
        <v>100</v>
      </c>
      <c r="R100" s="111" t="s">
        <v>100</v>
      </c>
      <c r="S100" s="113" t="s">
        <v>100</v>
      </c>
      <c r="T100" s="111" t="s">
        <v>100</v>
      </c>
      <c r="U100" s="113" t="s">
        <v>100</v>
      </c>
      <c r="V100" s="113" t="s">
        <v>100</v>
      </c>
      <c r="W100" s="111" t="s">
        <v>100</v>
      </c>
      <c r="X100" s="113" t="s">
        <v>100</v>
      </c>
      <c r="Y100" s="112" t="s">
        <v>100</v>
      </c>
      <c r="Z100" s="113" t="s">
        <v>100</v>
      </c>
      <c r="AA100" s="111" t="s">
        <v>100</v>
      </c>
      <c r="AB100" s="111" t="s">
        <v>100</v>
      </c>
      <c r="AC100" s="113" t="s">
        <v>100</v>
      </c>
      <c r="AD100" s="111" t="s">
        <v>100</v>
      </c>
      <c r="AE100" s="113" t="s">
        <v>100</v>
      </c>
      <c r="AF100" s="111" t="s">
        <v>100</v>
      </c>
      <c r="AG100" s="113" t="s">
        <v>100</v>
      </c>
      <c r="AH100" s="111" t="s">
        <v>100</v>
      </c>
      <c r="AI100" s="113" t="s">
        <v>100</v>
      </c>
      <c r="AJ100" s="113" t="s">
        <v>100</v>
      </c>
      <c r="AK100" s="113" t="s">
        <v>100</v>
      </c>
      <c r="AL100" s="113" t="s">
        <v>100</v>
      </c>
      <c r="AM100" s="111" t="s">
        <v>100</v>
      </c>
      <c r="AN100" s="64" t="str">
        <f t="shared" si="578"/>
        <v>нд</v>
      </c>
      <c r="AO100" s="64" t="str">
        <f t="shared" si="557"/>
        <v>нд</v>
      </c>
      <c r="AP100" s="64" t="str">
        <f t="shared" si="557"/>
        <v>нд</v>
      </c>
      <c r="AQ100" s="64" t="str">
        <f t="shared" si="557"/>
        <v>нд</v>
      </c>
      <c r="AR100" s="64" t="str">
        <f t="shared" si="557"/>
        <v>нд</v>
      </c>
      <c r="AS100" s="64" t="str">
        <f t="shared" si="557"/>
        <v>нд</v>
      </c>
      <c r="AT100" s="112" t="str">
        <f t="shared" si="557"/>
        <v>нд</v>
      </c>
      <c r="AU100" s="64" t="s">
        <v>100</v>
      </c>
      <c r="AV100" s="64" t="s">
        <v>100</v>
      </c>
      <c r="AW100" s="111" t="s">
        <v>100</v>
      </c>
      <c r="AX100" s="111" t="s">
        <v>100</v>
      </c>
      <c r="AY100" s="111" t="s">
        <v>100</v>
      </c>
      <c r="AZ100" s="111" t="s">
        <v>100</v>
      </c>
      <c r="BA100" s="64" t="s">
        <v>100</v>
      </c>
      <c r="BB100" s="64" t="s">
        <v>100</v>
      </c>
      <c r="BC100" s="64" t="s">
        <v>100</v>
      </c>
      <c r="BD100" s="111" t="s">
        <v>100</v>
      </c>
      <c r="BE100" s="111" t="s">
        <v>100</v>
      </c>
      <c r="BF100" s="111" t="s">
        <v>100</v>
      </c>
      <c r="BG100" s="111" t="s">
        <v>100</v>
      </c>
      <c r="BH100" s="64" t="s">
        <v>100</v>
      </c>
      <c r="BI100" s="64" t="s">
        <v>100</v>
      </c>
      <c r="BJ100" s="113" t="s">
        <v>100</v>
      </c>
      <c r="BK100" s="113" t="s">
        <v>100</v>
      </c>
      <c r="BL100" s="111" t="s">
        <v>100</v>
      </c>
      <c r="BM100" s="111" t="s">
        <v>100</v>
      </c>
      <c r="BN100" s="111" t="s">
        <v>100</v>
      </c>
      <c r="BO100" s="113" t="s">
        <v>100</v>
      </c>
      <c r="BP100" s="64" t="s">
        <v>100</v>
      </c>
      <c r="BQ100" s="113" t="s">
        <v>100</v>
      </c>
      <c r="BR100" s="113" t="s">
        <v>100</v>
      </c>
      <c r="BS100" s="111" t="s">
        <v>100</v>
      </c>
      <c r="BT100" s="113" t="s">
        <v>100</v>
      </c>
      <c r="BU100" s="111" t="s">
        <v>100</v>
      </c>
      <c r="BV100" s="113" t="s">
        <v>100</v>
      </c>
      <c r="BW100" s="139" t="str">
        <f t="shared" si="582"/>
        <v>нд</v>
      </c>
      <c r="BX100" s="135" t="str">
        <f t="shared" si="583"/>
        <v>нд</v>
      </c>
      <c r="BY100" s="139" t="str">
        <f t="shared" si="584"/>
        <v>нд</v>
      </c>
      <c r="BZ100" s="135" t="str">
        <f t="shared" si="558"/>
        <v>нд</v>
      </c>
      <c r="CA100" s="147"/>
    </row>
    <row r="101" spans="1:79" ht="31.5">
      <c r="A101" s="54" t="s">
        <v>326</v>
      </c>
      <c r="B101" s="60" t="s">
        <v>490</v>
      </c>
      <c r="C101" s="61" t="s">
        <v>154</v>
      </c>
      <c r="D101" s="11">
        <v>0.499</v>
      </c>
      <c r="E101" s="64" t="str">
        <f t="shared" si="555"/>
        <v>нд</v>
      </c>
      <c r="F101" s="64" t="str">
        <f t="shared" si="556"/>
        <v>нд</v>
      </c>
      <c r="G101" s="64" t="str">
        <f t="shared" si="556"/>
        <v>нд</v>
      </c>
      <c r="H101" s="64" t="str">
        <f t="shared" si="556"/>
        <v>нд</v>
      </c>
      <c r="I101" s="64" t="str">
        <f t="shared" si="556"/>
        <v>нд</v>
      </c>
      <c r="J101" s="64" t="str">
        <f t="shared" si="556"/>
        <v>нд</v>
      </c>
      <c r="K101" s="112" t="str">
        <f t="shared" si="556"/>
        <v>нд</v>
      </c>
      <c r="L101" s="64" t="s">
        <v>100</v>
      </c>
      <c r="M101" s="64" t="s">
        <v>100</v>
      </c>
      <c r="N101" s="64" t="s">
        <v>100</v>
      </c>
      <c r="O101" s="64" t="s">
        <v>100</v>
      </c>
      <c r="P101" s="64" t="s">
        <v>100</v>
      </c>
      <c r="Q101" s="64" t="s">
        <v>100</v>
      </c>
      <c r="R101" s="64" t="s">
        <v>100</v>
      </c>
      <c r="S101" s="64" t="s">
        <v>100</v>
      </c>
      <c r="T101" s="64" t="s">
        <v>100</v>
      </c>
      <c r="U101" s="115" t="s">
        <v>100</v>
      </c>
      <c r="V101" s="115" t="s">
        <v>100</v>
      </c>
      <c r="W101" s="64" t="s">
        <v>100</v>
      </c>
      <c r="X101" s="115" t="s">
        <v>100</v>
      </c>
      <c r="Y101" s="112" t="s">
        <v>100</v>
      </c>
      <c r="Z101" s="64" t="s">
        <v>100</v>
      </c>
      <c r="AA101" s="64" t="s">
        <v>100</v>
      </c>
      <c r="AB101" s="64" t="s">
        <v>100</v>
      </c>
      <c r="AC101" s="64" t="s">
        <v>100</v>
      </c>
      <c r="AD101" s="64" t="s">
        <v>100</v>
      </c>
      <c r="AE101" s="64" t="s">
        <v>100</v>
      </c>
      <c r="AF101" s="64" t="s">
        <v>100</v>
      </c>
      <c r="AG101" s="64" t="s">
        <v>100</v>
      </c>
      <c r="AH101" s="64" t="s">
        <v>100</v>
      </c>
      <c r="AI101" s="64" t="s">
        <v>100</v>
      </c>
      <c r="AJ101" s="115" t="s">
        <v>100</v>
      </c>
      <c r="AK101" s="115" t="s">
        <v>100</v>
      </c>
      <c r="AL101" s="115" t="s">
        <v>100</v>
      </c>
      <c r="AM101" s="64" t="s">
        <v>100</v>
      </c>
      <c r="AN101" s="64" t="str">
        <f t="shared" si="578"/>
        <v>нд</v>
      </c>
      <c r="AO101" s="64" t="str">
        <f t="shared" si="557"/>
        <v>нд</v>
      </c>
      <c r="AP101" s="64" t="str">
        <f t="shared" si="557"/>
        <v>нд</v>
      </c>
      <c r="AQ101" s="64" t="str">
        <f t="shared" si="557"/>
        <v>нд</v>
      </c>
      <c r="AR101" s="64" t="str">
        <f t="shared" si="557"/>
        <v>нд</v>
      </c>
      <c r="AS101" s="64" t="str">
        <f t="shared" si="557"/>
        <v>нд</v>
      </c>
      <c r="AT101" s="112" t="str">
        <f t="shared" si="557"/>
        <v>нд</v>
      </c>
      <c r="AU101" s="64" t="s">
        <v>100</v>
      </c>
      <c r="AV101" s="64" t="s">
        <v>100</v>
      </c>
      <c r="AW101" s="64" t="s">
        <v>100</v>
      </c>
      <c r="AX101" s="64" t="s">
        <v>100</v>
      </c>
      <c r="AY101" s="64" t="s">
        <v>100</v>
      </c>
      <c r="AZ101" s="64" t="s">
        <v>100</v>
      </c>
      <c r="BA101" s="64" t="s">
        <v>100</v>
      </c>
      <c r="BB101" s="64" t="s">
        <v>100</v>
      </c>
      <c r="BC101" s="64" t="s">
        <v>100</v>
      </c>
      <c r="BD101" s="64" t="s">
        <v>100</v>
      </c>
      <c r="BE101" s="64" t="s">
        <v>100</v>
      </c>
      <c r="BF101" s="64" t="s">
        <v>100</v>
      </c>
      <c r="BG101" s="64" t="s">
        <v>100</v>
      </c>
      <c r="BH101" s="64" t="s">
        <v>100</v>
      </c>
      <c r="BI101" s="64" t="s">
        <v>100</v>
      </c>
      <c r="BJ101" s="115" t="s">
        <v>100</v>
      </c>
      <c r="BK101" s="115" t="s">
        <v>100</v>
      </c>
      <c r="BL101" s="64" t="s">
        <v>100</v>
      </c>
      <c r="BM101" s="64" t="s">
        <v>100</v>
      </c>
      <c r="BN101" s="64" t="s">
        <v>100</v>
      </c>
      <c r="BO101" s="115" t="s">
        <v>100</v>
      </c>
      <c r="BP101" s="64" t="s">
        <v>100</v>
      </c>
      <c r="BQ101" s="115" t="s">
        <v>100</v>
      </c>
      <c r="BR101" s="115" t="s">
        <v>100</v>
      </c>
      <c r="BS101" s="64" t="s">
        <v>100</v>
      </c>
      <c r="BT101" s="115" t="s">
        <v>100</v>
      </c>
      <c r="BU101" s="64" t="s">
        <v>100</v>
      </c>
      <c r="BV101" s="115" t="s">
        <v>100</v>
      </c>
      <c r="BW101" s="139" t="str">
        <f t="shared" si="582"/>
        <v>нд</v>
      </c>
      <c r="BX101" s="135" t="str">
        <f t="shared" si="583"/>
        <v>нд</v>
      </c>
      <c r="BY101" s="139" t="str">
        <f t="shared" si="584"/>
        <v>нд</v>
      </c>
      <c r="BZ101" s="135" t="str">
        <f t="shared" si="558"/>
        <v>нд</v>
      </c>
      <c r="CA101" s="147"/>
    </row>
    <row r="102" spans="1:79" ht="31.5">
      <c r="A102" s="54" t="s">
        <v>327</v>
      </c>
      <c r="B102" s="63" t="s">
        <v>491</v>
      </c>
      <c r="C102" s="61" t="s">
        <v>155</v>
      </c>
      <c r="D102" s="11">
        <v>0.24400000000000002</v>
      </c>
      <c r="E102" s="64" t="str">
        <f t="shared" si="555"/>
        <v>нд</v>
      </c>
      <c r="F102" s="64" t="str">
        <f t="shared" si="556"/>
        <v>нд</v>
      </c>
      <c r="G102" s="64" t="str">
        <f t="shared" si="556"/>
        <v>нд</v>
      </c>
      <c r="H102" s="64" t="str">
        <f t="shared" si="556"/>
        <v>нд</v>
      </c>
      <c r="I102" s="64" t="str">
        <f t="shared" si="556"/>
        <v>нд</v>
      </c>
      <c r="J102" s="64" t="str">
        <f t="shared" si="556"/>
        <v>нд</v>
      </c>
      <c r="K102" s="112" t="str">
        <f t="shared" si="556"/>
        <v>нд</v>
      </c>
      <c r="L102" s="64" t="s">
        <v>100</v>
      </c>
      <c r="M102" s="111" t="s">
        <v>100</v>
      </c>
      <c r="N102" s="111" t="s">
        <v>100</v>
      </c>
      <c r="O102" s="111" t="s">
        <v>100</v>
      </c>
      <c r="P102" s="111" t="s">
        <v>100</v>
      </c>
      <c r="Q102" s="111" t="s">
        <v>100</v>
      </c>
      <c r="R102" s="111" t="s">
        <v>100</v>
      </c>
      <c r="S102" s="113" t="s">
        <v>100</v>
      </c>
      <c r="T102" s="111" t="s">
        <v>100</v>
      </c>
      <c r="U102" s="113" t="s">
        <v>100</v>
      </c>
      <c r="V102" s="113" t="s">
        <v>100</v>
      </c>
      <c r="W102" s="111" t="s">
        <v>100</v>
      </c>
      <c r="X102" s="113" t="s">
        <v>100</v>
      </c>
      <c r="Y102" s="112" t="s">
        <v>100</v>
      </c>
      <c r="Z102" s="113" t="s">
        <v>100</v>
      </c>
      <c r="AA102" s="111" t="s">
        <v>100</v>
      </c>
      <c r="AB102" s="111" t="s">
        <v>100</v>
      </c>
      <c r="AC102" s="113" t="s">
        <v>100</v>
      </c>
      <c r="AD102" s="111" t="s">
        <v>100</v>
      </c>
      <c r="AE102" s="113" t="s">
        <v>100</v>
      </c>
      <c r="AF102" s="111" t="s">
        <v>100</v>
      </c>
      <c r="AG102" s="113" t="s">
        <v>100</v>
      </c>
      <c r="AH102" s="111" t="s">
        <v>100</v>
      </c>
      <c r="AI102" s="113" t="s">
        <v>100</v>
      </c>
      <c r="AJ102" s="113" t="s">
        <v>100</v>
      </c>
      <c r="AK102" s="113" t="s">
        <v>100</v>
      </c>
      <c r="AL102" s="113" t="s">
        <v>100</v>
      </c>
      <c r="AM102" s="111" t="s">
        <v>100</v>
      </c>
      <c r="AN102" s="64" t="str">
        <f t="shared" si="578"/>
        <v>нд</v>
      </c>
      <c r="AO102" s="64" t="str">
        <f t="shared" si="557"/>
        <v>нд</v>
      </c>
      <c r="AP102" s="64" t="str">
        <f t="shared" si="557"/>
        <v>нд</v>
      </c>
      <c r="AQ102" s="64" t="str">
        <f t="shared" si="557"/>
        <v>нд</v>
      </c>
      <c r="AR102" s="64" t="str">
        <f t="shared" si="557"/>
        <v>нд</v>
      </c>
      <c r="AS102" s="64" t="str">
        <f t="shared" si="557"/>
        <v>нд</v>
      </c>
      <c r="AT102" s="112" t="str">
        <f t="shared" si="557"/>
        <v>нд</v>
      </c>
      <c r="AU102" s="64" t="s">
        <v>100</v>
      </c>
      <c r="AV102" s="64" t="s">
        <v>100</v>
      </c>
      <c r="AW102" s="111" t="s">
        <v>100</v>
      </c>
      <c r="AX102" s="111" t="s">
        <v>100</v>
      </c>
      <c r="AY102" s="111" t="s">
        <v>100</v>
      </c>
      <c r="AZ102" s="111" t="s">
        <v>100</v>
      </c>
      <c r="BA102" s="64" t="s">
        <v>100</v>
      </c>
      <c r="BB102" s="64" t="s">
        <v>100</v>
      </c>
      <c r="BC102" s="64" t="s">
        <v>100</v>
      </c>
      <c r="BD102" s="111" t="s">
        <v>100</v>
      </c>
      <c r="BE102" s="111" t="s">
        <v>100</v>
      </c>
      <c r="BF102" s="111" t="s">
        <v>100</v>
      </c>
      <c r="BG102" s="111" t="s">
        <v>100</v>
      </c>
      <c r="BH102" s="64" t="s">
        <v>100</v>
      </c>
      <c r="BI102" s="64" t="s">
        <v>100</v>
      </c>
      <c r="BJ102" s="113" t="s">
        <v>100</v>
      </c>
      <c r="BK102" s="113" t="s">
        <v>100</v>
      </c>
      <c r="BL102" s="111" t="s">
        <v>100</v>
      </c>
      <c r="BM102" s="111" t="s">
        <v>100</v>
      </c>
      <c r="BN102" s="111" t="s">
        <v>100</v>
      </c>
      <c r="BO102" s="113" t="s">
        <v>100</v>
      </c>
      <c r="BP102" s="64" t="s">
        <v>100</v>
      </c>
      <c r="BQ102" s="113" t="s">
        <v>100</v>
      </c>
      <c r="BR102" s="113" t="s">
        <v>100</v>
      </c>
      <c r="BS102" s="111" t="s">
        <v>100</v>
      </c>
      <c r="BT102" s="113" t="s">
        <v>100</v>
      </c>
      <c r="BU102" s="111" t="s">
        <v>100</v>
      </c>
      <c r="BV102" s="113" t="s">
        <v>100</v>
      </c>
      <c r="BW102" s="139" t="str">
        <f t="shared" si="582"/>
        <v>нд</v>
      </c>
      <c r="BX102" s="135" t="str">
        <f t="shared" si="583"/>
        <v>нд</v>
      </c>
      <c r="BY102" s="139" t="str">
        <f t="shared" si="584"/>
        <v>нд</v>
      </c>
      <c r="BZ102" s="135" t="str">
        <f t="shared" si="558"/>
        <v>нд</v>
      </c>
      <c r="CA102" s="147"/>
    </row>
    <row r="103" spans="1:79" ht="31.5">
      <c r="A103" s="54" t="s">
        <v>328</v>
      </c>
      <c r="B103" s="63" t="s">
        <v>492</v>
      </c>
      <c r="C103" s="61" t="s">
        <v>156</v>
      </c>
      <c r="D103" s="11">
        <v>0.67500000000000004</v>
      </c>
      <c r="E103" s="64" t="str">
        <f t="shared" si="555"/>
        <v>нд</v>
      </c>
      <c r="F103" s="64" t="str">
        <f t="shared" si="556"/>
        <v>нд</v>
      </c>
      <c r="G103" s="64" t="str">
        <f t="shared" si="556"/>
        <v>нд</v>
      </c>
      <c r="H103" s="64" t="str">
        <f t="shared" si="556"/>
        <v>нд</v>
      </c>
      <c r="I103" s="64" t="str">
        <f t="shared" si="556"/>
        <v>нд</v>
      </c>
      <c r="J103" s="64" t="str">
        <f t="shared" si="556"/>
        <v>нд</v>
      </c>
      <c r="K103" s="112" t="str">
        <f t="shared" si="556"/>
        <v>нд</v>
      </c>
      <c r="L103" s="64" t="s">
        <v>100</v>
      </c>
      <c r="M103" s="111" t="s">
        <v>100</v>
      </c>
      <c r="N103" s="111" t="s">
        <v>100</v>
      </c>
      <c r="O103" s="111" t="s">
        <v>100</v>
      </c>
      <c r="P103" s="111" t="s">
        <v>100</v>
      </c>
      <c r="Q103" s="111" t="s">
        <v>100</v>
      </c>
      <c r="R103" s="111" t="s">
        <v>100</v>
      </c>
      <c r="S103" s="113" t="s">
        <v>100</v>
      </c>
      <c r="T103" s="111" t="s">
        <v>100</v>
      </c>
      <c r="U103" s="113" t="s">
        <v>100</v>
      </c>
      <c r="V103" s="113" t="s">
        <v>100</v>
      </c>
      <c r="W103" s="111" t="s">
        <v>100</v>
      </c>
      <c r="X103" s="113" t="s">
        <v>100</v>
      </c>
      <c r="Y103" s="112" t="s">
        <v>100</v>
      </c>
      <c r="Z103" s="113" t="s">
        <v>100</v>
      </c>
      <c r="AA103" s="111" t="s">
        <v>100</v>
      </c>
      <c r="AB103" s="111" t="s">
        <v>100</v>
      </c>
      <c r="AC103" s="113" t="s">
        <v>100</v>
      </c>
      <c r="AD103" s="111" t="s">
        <v>100</v>
      </c>
      <c r="AE103" s="113" t="s">
        <v>100</v>
      </c>
      <c r="AF103" s="111" t="s">
        <v>100</v>
      </c>
      <c r="AG103" s="113" t="s">
        <v>100</v>
      </c>
      <c r="AH103" s="111" t="s">
        <v>100</v>
      </c>
      <c r="AI103" s="113" t="s">
        <v>100</v>
      </c>
      <c r="AJ103" s="113" t="s">
        <v>100</v>
      </c>
      <c r="AK103" s="113" t="s">
        <v>100</v>
      </c>
      <c r="AL103" s="113" t="s">
        <v>100</v>
      </c>
      <c r="AM103" s="111" t="s">
        <v>100</v>
      </c>
      <c r="AN103" s="64" t="str">
        <f t="shared" si="578"/>
        <v>нд</v>
      </c>
      <c r="AO103" s="64" t="str">
        <f t="shared" si="557"/>
        <v>нд</v>
      </c>
      <c r="AP103" s="64" t="str">
        <f t="shared" si="557"/>
        <v>нд</v>
      </c>
      <c r="AQ103" s="64" t="str">
        <f t="shared" si="557"/>
        <v>нд</v>
      </c>
      <c r="AR103" s="64" t="str">
        <f t="shared" si="557"/>
        <v>нд</v>
      </c>
      <c r="AS103" s="64" t="str">
        <f t="shared" si="557"/>
        <v>нд</v>
      </c>
      <c r="AT103" s="112" t="str">
        <f t="shared" si="557"/>
        <v>нд</v>
      </c>
      <c r="AU103" s="64" t="s">
        <v>100</v>
      </c>
      <c r="AV103" s="64" t="s">
        <v>100</v>
      </c>
      <c r="AW103" s="111" t="s">
        <v>100</v>
      </c>
      <c r="AX103" s="111" t="s">
        <v>100</v>
      </c>
      <c r="AY103" s="111" t="s">
        <v>100</v>
      </c>
      <c r="AZ103" s="111" t="s">
        <v>100</v>
      </c>
      <c r="BA103" s="64" t="s">
        <v>100</v>
      </c>
      <c r="BB103" s="64" t="s">
        <v>100</v>
      </c>
      <c r="BC103" s="64" t="s">
        <v>100</v>
      </c>
      <c r="BD103" s="111" t="s">
        <v>100</v>
      </c>
      <c r="BE103" s="111" t="s">
        <v>100</v>
      </c>
      <c r="BF103" s="111" t="s">
        <v>100</v>
      </c>
      <c r="BG103" s="111" t="s">
        <v>100</v>
      </c>
      <c r="BH103" s="64" t="s">
        <v>100</v>
      </c>
      <c r="BI103" s="64" t="s">
        <v>100</v>
      </c>
      <c r="BJ103" s="113" t="s">
        <v>100</v>
      </c>
      <c r="BK103" s="113" t="s">
        <v>100</v>
      </c>
      <c r="BL103" s="111" t="s">
        <v>100</v>
      </c>
      <c r="BM103" s="111" t="s">
        <v>100</v>
      </c>
      <c r="BN103" s="111" t="s">
        <v>100</v>
      </c>
      <c r="BO103" s="113" t="s">
        <v>100</v>
      </c>
      <c r="BP103" s="64" t="s">
        <v>100</v>
      </c>
      <c r="BQ103" s="113" t="s">
        <v>100</v>
      </c>
      <c r="BR103" s="113" t="s">
        <v>100</v>
      </c>
      <c r="BS103" s="111" t="s">
        <v>100</v>
      </c>
      <c r="BT103" s="113" t="s">
        <v>100</v>
      </c>
      <c r="BU103" s="111" t="s">
        <v>100</v>
      </c>
      <c r="BV103" s="113" t="s">
        <v>100</v>
      </c>
      <c r="BW103" s="139" t="str">
        <f t="shared" si="582"/>
        <v>нд</v>
      </c>
      <c r="BX103" s="135" t="str">
        <f t="shared" si="583"/>
        <v>нд</v>
      </c>
      <c r="BY103" s="139" t="str">
        <f t="shared" si="584"/>
        <v>нд</v>
      </c>
      <c r="BZ103" s="135" t="str">
        <f t="shared" si="558"/>
        <v>нд</v>
      </c>
      <c r="CA103" s="147"/>
    </row>
    <row r="104" spans="1:79" ht="31.5">
      <c r="A104" s="54" t="s">
        <v>329</v>
      </c>
      <c r="B104" s="63" t="s">
        <v>493</v>
      </c>
      <c r="C104" s="61" t="s">
        <v>157</v>
      </c>
      <c r="D104" s="11">
        <v>0.27200000000000002</v>
      </c>
      <c r="E104" s="64" t="str">
        <f t="shared" si="555"/>
        <v>нд</v>
      </c>
      <c r="F104" s="64" t="str">
        <f t="shared" si="556"/>
        <v>нд</v>
      </c>
      <c r="G104" s="64" t="str">
        <f t="shared" si="556"/>
        <v>нд</v>
      </c>
      <c r="H104" s="64" t="str">
        <f t="shared" si="556"/>
        <v>нд</v>
      </c>
      <c r="I104" s="64" t="str">
        <f t="shared" si="556"/>
        <v>нд</v>
      </c>
      <c r="J104" s="64" t="str">
        <f t="shared" si="556"/>
        <v>нд</v>
      </c>
      <c r="K104" s="112" t="str">
        <f t="shared" si="556"/>
        <v>нд</v>
      </c>
      <c r="L104" s="115" t="s">
        <v>100</v>
      </c>
      <c r="M104" s="111" t="s">
        <v>100</v>
      </c>
      <c r="N104" s="111" t="s">
        <v>100</v>
      </c>
      <c r="O104" s="111" t="s">
        <v>100</v>
      </c>
      <c r="P104" s="111" t="s">
        <v>100</v>
      </c>
      <c r="Q104" s="111" t="s">
        <v>100</v>
      </c>
      <c r="R104" s="111" t="s">
        <v>100</v>
      </c>
      <c r="S104" s="113" t="s">
        <v>100</v>
      </c>
      <c r="T104" s="111" t="s">
        <v>100</v>
      </c>
      <c r="U104" s="113" t="s">
        <v>100</v>
      </c>
      <c r="V104" s="113" t="s">
        <v>100</v>
      </c>
      <c r="W104" s="111" t="s">
        <v>100</v>
      </c>
      <c r="X104" s="113" t="s">
        <v>100</v>
      </c>
      <c r="Y104" s="112" t="s">
        <v>100</v>
      </c>
      <c r="Z104" s="113" t="s">
        <v>100</v>
      </c>
      <c r="AA104" s="111" t="s">
        <v>100</v>
      </c>
      <c r="AB104" s="111" t="s">
        <v>100</v>
      </c>
      <c r="AC104" s="113" t="s">
        <v>100</v>
      </c>
      <c r="AD104" s="111" t="s">
        <v>100</v>
      </c>
      <c r="AE104" s="113" t="s">
        <v>100</v>
      </c>
      <c r="AF104" s="111" t="s">
        <v>100</v>
      </c>
      <c r="AG104" s="113" t="s">
        <v>100</v>
      </c>
      <c r="AH104" s="111" t="s">
        <v>100</v>
      </c>
      <c r="AI104" s="113" t="s">
        <v>100</v>
      </c>
      <c r="AJ104" s="113" t="s">
        <v>100</v>
      </c>
      <c r="AK104" s="113" t="s">
        <v>100</v>
      </c>
      <c r="AL104" s="113" t="s">
        <v>100</v>
      </c>
      <c r="AM104" s="111" t="s">
        <v>100</v>
      </c>
      <c r="AN104" s="64" t="str">
        <f t="shared" si="578"/>
        <v>нд</v>
      </c>
      <c r="AO104" s="64" t="str">
        <f t="shared" si="557"/>
        <v>нд</v>
      </c>
      <c r="AP104" s="64" t="str">
        <f t="shared" si="557"/>
        <v>нд</v>
      </c>
      <c r="AQ104" s="64" t="str">
        <f t="shared" si="557"/>
        <v>нд</v>
      </c>
      <c r="AR104" s="64" t="str">
        <f t="shared" si="557"/>
        <v>нд</v>
      </c>
      <c r="AS104" s="64" t="str">
        <f t="shared" si="557"/>
        <v>нд</v>
      </c>
      <c r="AT104" s="112" t="str">
        <f t="shared" si="557"/>
        <v>нд</v>
      </c>
      <c r="AU104" s="115" t="s">
        <v>100</v>
      </c>
      <c r="AV104" s="115" t="s">
        <v>100</v>
      </c>
      <c r="AW104" s="111" t="s">
        <v>100</v>
      </c>
      <c r="AX104" s="111" t="s">
        <v>100</v>
      </c>
      <c r="AY104" s="111" t="s">
        <v>100</v>
      </c>
      <c r="AZ104" s="111" t="s">
        <v>100</v>
      </c>
      <c r="BA104" s="115" t="s">
        <v>100</v>
      </c>
      <c r="BB104" s="115" t="s">
        <v>100</v>
      </c>
      <c r="BC104" s="115" t="s">
        <v>100</v>
      </c>
      <c r="BD104" s="111" t="s">
        <v>100</v>
      </c>
      <c r="BE104" s="111" t="s">
        <v>100</v>
      </c>
      <c r="BF104" s="111" t="s">
        <v>100</v>
      </c>
      <c r="BG104" s="111" t="s">
        <v>100</v>
      </c>
      <c r="BH104" s="115" t="s">
        <v>100</v>
      </c>
      <c r="BI104" s="115" t="s">
        <v>100</v>
      </c>
      <c r="BJ104" s="113" t="s">
        <v>100</v>
      </c>
      <c r="BK104" s="113" t="s">
        <v>100</v>
      </c>
      <c r="BL104" s="111" t="s">
        <v>100</v>
      </c>
      <c r="BM104" s="111" t="s">
        <v>100</v>
      </c>
      <c r="BN104" s="111" t="s">
        <v>100</v>
      </c>
      <c r="BO104" s="113" t="s">
        <v>100</v>
      </c>
      <c r="BP104" s="115" t="s">
        <v>100</v>
      </c>
      <c r="BQ104" s="113" t="s">
        <v>100</v>
      </c>
      <c r="BR104" s="113" t="s">
        <v>100</v>
      </c>
      <c r="BS104" s="111" t="s">
        <v>100</v>
      </c>
      <c r="BT104" s="113" t="s">
        <v>100</v>
      </c>
      <c r="BU104" s="111" t="s">
        <v>100</v>
      </c>
      <c r="BV104" s="113" t="s">
        <v>100</v>
      </c>
      <c r="BW104" s="139" t="str">
        <f t="shared" si="582"/>
        <v>нд</v>
      </c>
      <c r="BX104" s="135" t="str">
        <f t="shared" si="583"/>
        <v>нд</v>
      </c>
      <c r="BY104" s="139" t="str">
        <f t="shared" si="584"/>
        <v>нд</v>
      </c>
      <c r="BZ104" s="135" t="str">
        <f t="shared" si="558"/>
        <v>нд</v>
      </c>
      <c r="CA104" s="147"/>
    </row>
    <row r="105" spans="1:79" ht="31.5">
      <c r="A105" s="54" t="s">
        <v>330</v>
      </c>
      <c r="B105" s="63" t="s">
        <v>494</v>
      </c>
      <c r="C105" s="61" t="s">
        <v>158</v>
      </c>
      <c r="D105" s="11">
        <v>0.53900000000000003</v>
      </c>
      <c r="E105" s="64" t="str">
        <f t="shared" si="555"/>
        <v>нд</v>
      </c>
      <c r="F105" s="64" t="str">
        <f t="shared" si="556"/>
        <v>нд</v>
      </c>
      <c r="G105" s="64" t="str">
        <f t="shared" si="556"/>
        <v>нд</v>
      </c>
      <c r="H105" s="64" t="str">
        <f t="shared" si="556"/>
        <v>нд</v>
      </c>
      <c r="I105" s="64" t="str">
        <f t="shared" si="556"/>
        <v>нд</v>
      </c>
      <c r="J105" s="64" t="str">
        <f t="shared" si="556"/>
        <v>нд</v>
      </c>
      <c r="K105" s="112" t="str">
        <f t="shared" si="556"/>
        <v>нд</v>
      </c>
      <c r="L105" s="115" t="s">
        <v>100</v>
      </c>
      <c r="M105" s="111" t="s">
        <v>100</v>
      </c>
      <c r="N105" s="111" t="s">
        <v>100</v>
      </c>
      <c r="O105" s="111" t="s">
        <v>100</v>
      </c>
      <c r="P105" s="111" t="s">
        <v>100</v>
      </c>
      <c r="Q105" s="111" t="s">
        <v>100</v>
      </c>
      <c r="R105" s="111" t="s">
        <v>100</v>
      </c>
      <c r="S105" s="113" t="s">
        <v>100</v>
      </c>
      <c r="T105" s="111" t="s">
        <v>100</v>
      </c>
      <c r="U105" s="113" t="s">
        <v>100</v>
      </c>
      <c r="V105" s="113" t="s">
        <v>100</v>
      </c>
      <c r="W105" s="111" t="s">
        <v>100</v>
      </c>
      <c r="X105" s="113" t="s">
        <v>100</v>
      </c>
      <c r="Y105" s="112" t="s">
        <v>100</v>
      </c>
      <c r="Z105" s="113" t="s">
        <v>100</v>
      </c>
      <c r="AA105" s="111" t="s">
        <v>100</v>
      </c>
      <c r="AB105" s="111" t="s">
        <v>100</v>
      </c>
      <c r="AC105" s="113" t="s">
        <v>100</v>
      </c>
      <c r="AD105" s="111" t="s">
        <v>100</v>
      </c>
      <c r="AE105" s="113" t="s">
        <v>100</v>
      </c>
      <c r="AF105" s="111" t="s">
        <v>100</v>
      </c>
      <c r="AG105" s="113" t="s">
        <v>100</v>
      </c>
      <c r="AH105" s="111" t="s">
        <v>100</v>
      </c>
      <c r="AI105" s="113" t="s">
        <v>100</v>
      </c>
      <c r="AJ105" s="113" t="s">
        <v>100</v>
      </c>
      <c r="AK105" s="113" t="s">
        <v>100</v>
      </c>
      <c r="AL105" s="113" t="s">
        <v>100</v>
      </c>
      <c r="AM105" s="111" t="s">
        <v>100</v>
      </c>
      <c r="AN105" s="64" t="str">
        <f t="shared" si="578"/>
        <v>нд</v>
      </c>
      <c r="AO105" s="64" t="str">
        <f t="shared" si="557"/>
        <v>нд</v>
      </c>
      <c r="AP105" s="64" t="str">
        <f t="shared" si="557"/>
        <v>нд</v>
      </c>
      <c r="AQ105" s="64" t="str">
        <f t="shared" si="557"/>
        <v>нд</v>
      </c>
      <c r="AR105" s="64" t="str">
        <f t="shared" si="557"/>
        <v>нд</v>
      </c>
      <c r="AS105" s="64" t="str">
        <f t="shared" si="557"/>
        <v>нд</v>
      </c>
      <c r="AT105" s="112" t="str">
        <f t="shared" si="557"/>
        <v>нд</v>
      </c>
      <c r="AU105" s="115" t="s">
        <v>100</v>
      </c>
      <c r="AV105" s="115" t="s">
        <v>100</v>
      </c>
      <c r="AW105" s="111" t="s">
        <v>100</v>
      </c>
      <c r="AX105" s="111" t="s">
        <v>100</v>
      </c>
      <c r="AY105" s="111" t="s">
        <v>100</v>
      </c>
      <c r="AZ105" s="111" t="s">
        <v>100</v>
      </c>
      <c r="BA105" s="115" t="s">
        <v>100</v>
      </c>
      <c r="BB105" s="115" t="s">
        <v>100</v>
      </c>
      <c r="BC105" s="115" t="s">
        <v>100</v>
      </c>
      <c r="BD105" s="111" t="s">
        <v>100</v>
      </c>
      <c r="BE105" s="111" t="s">
        <v>100</v>
      </c>
      <c r="BF105" s="111" t="s">
        <v>100</v>
      </c>
      <c r="BG105" s="111" t="s">
        <v>100</v>
      </c>
      <c r="BH105" s="115" t="s">
        <v>100</v>
      </c>
      <c r="BI105" s="115" t="s">
        <v>100</v>
      </c>
      <c r="BJ105" s="113" t="s">
        <v>100</v>
      </c>
      <c r="BK105" s="113" t="s">
        <v>100</v>
      </c>
      <c r="BL105" s="111" t="s">
        <v>100</v>
      </c>
      <c r="BM105" s="111" t="s">
        <v>100</v>
      </c>
      <c r="BN105" s="111" t="s">
        <v>100</v>
      </c>
      <c r="BO105" s="113" t="s">
        <v>100</v>
      </c>
      <c r="BP105" s="115" t="s">
        <v>100</v>
      </c>
      <c r="BQ105" s="113" t="s">
        <v>100</v>
      </c>
      <c r="BR105" s="113" t="s">
        <v>100</v>
      </c>
      <c r="BS105" s="111" t="s">
        <v>100</v>
      </c>
      <c r="BT105" s="113" t="s">
        <v>100</v>
      </c>
      <c r="BU105" s="111" t="s">
        <v>100</v>
      </c>
      <c r="BV105" s="113" t="s">
        <v>100</v>
      </c>
      <c r="BW105" s="139" t="str">
        <f t="shared" si="582"/>
        <v>нд</v>
      </c>
      <c r="BX105" s="135" t="str">
        <f t="shared" si="583"/>
        <v>нд</v>
      </c>
      <c r="BY105" s="139" t="str">
        <f t="shared" si="584"/>
        <v>нд</v>
      </c>
      <c r="BZ105" s="135" t="str">
        <f t="shared" si="558"/>
        <v>нд</v>
      </c>
      <c r="CA105" s="147"/>
    </row>
    <row r="106" spans="1:79" ht="31.5">
      <c r="A106" s="54" t="s">
        <v>331</v>
      </c>
      <c r="B106" s="63" t="s">
        <v>495</v>
      </c>
      <c r="C106" s="61" t="s">
        <v>159</v>
      </c>
      <c r="D106" s="11">
        <v>0.54800000000000004</v>
      </c>
      <c r="E106" s="64" t="str">
        <f t="shared" si="555"/>
        <v>нд</v>
      </c>
      <c r="F106" s="64" t="str">
        <f t="shared" si="556"/>
        <v>нд</v>
      </c>
      <c r="G106" s="64" t="str">
        <f t="shared" si="556"/>
        <v>нд</v>
      </c>
      <c r="H106" s="64" t="str">
        <f t="shared" si="556"/>
        <v>нд</v>
      </c>
      <c r="I106" s="64" t="str">
        <f t="shared" si="556"/>
        <v>нд</v>
      </c>
      <c r="J106" s="64" t="str">
        <f t="shared" si="556"/>
        <v>нд</v>
      </c>
      <c r="K106" s="112" t="str">
        <f t="shared" si="556"/>
        <v>нд</v>
      </c>
      <c r="L106" s="115" t="s">
        <v>100</v>
      </c>
      <c r="M106" s="111" t="s">
        <v>100</v>
      </c>
      <c r="N106" s="111" t="s">
        <v>100</v>
      </c>
      <c r="O106" s="111" t="s">
        <v>100</v>
      </c>
      <c r="P106" s="111" t="s">
        <v>100</v>
      </c>
      <c r="Q106" s="111" t="s">
        <v>100</v>
      </c>
      <c r="R106" s="111" t="s">
        <v>100</v>
      </c>
      <c r="S106" s="113" t="s">
        <v>100</v>
      </c>
      <c r="T106" s="111" t="s">
        <v>100</v>
      </c>
      <c r="U106" s="113" t="s">
        <v>100</v>
      </c>
      <c r="V106" s="113" t="s">
        <v>100</v>
      </c>
      <c r="W106" s="111" t="s">
        <v>100</v>
      </c>
      <c r="X106" s="113" t="s">
        <v>100</v>
      </c>
      <c r="Y106" s="112" t="s">
        <v>100</v>
      </c>
      <c r="Z106" s="113" t="s">
        <v>100</v>
      </c>
      <c r="AA106" s="111" t="s">
        <v>100</v>
      </c>
      <c r="AB106" s="111" t="s">
        <v>100</v>
      </c>
      <c r="AC106" s="113" t="s">
        <v>100</v>
      </c>
      <c r="AD106" s="111" t="s">
        <v>100</v>
      </c>
      <c r="AE106" s="113" t="s">
        <v>100</v>
      </c>
      <c r="AF106" s="111" t="s">
        <v>100</v>
      </c>
      <c r="AG106" s="113" t="s">
        <v>100</v>
      </c>
      <c r="AH106" s="111" t="s">
        <v>100</v>
      </c>
      <c r="AI106" s="113" t="s">
        <v>100</v>
      </c>
      <c r="AJ106" s="113" t="s">
        <v>100</v>
      </c>
      <c r="AK106" s="113" t="s">
        <v>100</v>
      </c>
      <c r="AL106" s="113" t="s">
        <v>100</v>
      </c>
      <c r="AM106" s="111" t="s">
        <v>100</v>
      </c>
      <c r="AN106" s="64" t="str">
        <f t="shared" si="578"/>
        <v>нд</v>
      </c>
      <c r="AO106" s="64" t="str">
        <f t="shared" si="557"/>
        <v>нд</v>
      </c>
      <c r="AP106" s="64" t="str">
        <f t="shared" si="557"/>
        <v>нд</v>
      </c>
      <c r="AQ106" s="64" t="str">
        <f t="shared" si="557"/>
        <v>нд</v>
      </c>
      <c r="AR106" s="64" t="str">
        <f t="shared" si="557"/>
        <v>нд</v>
      </c>
      <c r="AS106" s="64" t="str">
        <f t="shared" si="557"/>
        <v>нд</v>
      </c>
      <c r="AT106" s="112" t="str">
        <f t="shared" si="557"/>
        <v>нд</v>
      </c>
      <c r="AU106" s="115" t="s">
        <v>100</v>
      </c>
      <c r="AV106" s="115" t="s">
        <v>100</v>
      </c>
      <c r="AW106" s="111" t="s">
        <v>100</v>
      </c>
      <c r="AX106" s="111" t="s">
        <v>100</v>
      </c>
      <c r="AY106" s="111" t="s">
        <v>100</v>
      </c>
      <c r="AZ106" s="111" t="s">
        <v>100</v>
      </c>
      <c r="BA106" s="115" t="s">
        <v>100</v>
      </c>
      <c r="BB106" s="115" t="s">
        <v>100</v>
      </c>
      <c r="BC106" s="115" t="s">
        <v>100</v>
      </c>
      <c r="BD106" s="111" t="s">
        <v>100</v>
      </c>
      <c r="BE106" s="111" t="s">
        <v>100</v>
      </c>
      <c r="BF106" s="111" t="s">
        <v>100</v>
      </c>
      <c r="BG106" s="111" t="s">
        <v>100</v>
      </c>
      <c r="BH106" s="115" t="s">
        <v>100</v>
      </c>
      <c r="BI106" s="115" t="s">
        <v>100</v>
      </c>
      <c r="BJ106" s="113" t="s">
        <v>100</v>
      </c>
      <c r="BK106" s="113" t="s">
        <v>100</v>
      </c>
      <c r="BL106" s="111" t="s">
        <v>100</v>
      </c>
      <c r="BM106" s="111" t="s">
        <v>100</v>
      </c>
      <c r="BN106" s="111" t="s">
        <v>100</v>
      </c>
      <c r="BO106" s="113" t="s">
        <v>100</v>
      </c>
      <c r="BP106" s="115" t="s">
        <v>100</v>
      </c>
      <c r="BQ106" s="113" t="s">
        <v>100</v>
      </c>
      <c r="BR106" s="113" t="s">
        <v>100</v>
      </c>
      <c r="BS106" s="111" t="s">
        <v>100</v>
      </c>
      <c r="BT106" s="113" t="s">
        <v>100</v>
      </c>
      <c r="BU106" s="111" t="s">
        <v>100</v>
      </c>
      <c r="BV106" s="113" t="s">
        <v>100</v>
      </c>
      <c r="BW106" s="139" t="str">
        <f t="shared" si="582"/>
        <v>нд</v>
      </c>
      <c r="BX106" s="135" t="str">
        <f t="shared" si="583"/>
        <v>нд</v>
      </c>
      <c r="BY106" s="139" t="str">
        <f t="shared" si="584"/>
        <v>нд</v>
      </c>
      <c r="BZ106" s="135" t="str">
        <f t="shared" si="558"/>
        <v>нд</v>
      </c>
      <c r="CA106" s="147"/>
    </row>
    <row r="107" spans="1:79" ht="31.5">
      <c r="A107" s="54" t="s">
        <v>332</v>
      </c>
      <c r="B107" s="63" t="s">
        <v>496</v>
      </c>
      <c r="C107" s="31" t="s">
        <v>160</v>
      </c>
      <c r="D107" s="11">
        <v>0.51100000000000001</v>
      </c>
      <c r="E107" s="64" t="str">
        <f t="shared" si="555"/>
        <v>нд</v>
      </c>
      <c r="F107" s="64" t="str">
        <f t="shared" si="556"/>
        <v>нд</v>
      </c>
      <c r="G107" s="64" t="str">
        <f t="shared" si="556"/>
        <v>нд</v>
      </c>
      <c r="H107" s="64" t="str">
        <f t="shared" si="556"/>
        <v>нд</v>
      </c>
      <c r="I107" s="64" t="str">
        <f t="shared" si="556"/>
        <v>нд</v>
      </c>
      <c r="J107" s="64" t="str">
        <f t="shared" si="556"/>
        <v>нд</v>
      </c>
      <c r="K107" s="112" t="str">
        <f t="shared" si="556"/>
        <v>нд</v>
      </c>
      <c r="L107" s="115" t="s">
        <v>100</v>
      </c>
      <c r="M107" s="64" t="s">
        <v>100</v>
      </c>
      <c r="N107" s="64" t="s">
        <v>100</v>
      </c>
      <c r="O107" s="64" t="s">
        <v>100</v>
      </c>
      <c r="P107" s="64" t="s">
        <v>100</v>
      </c>
      <c r="Q107" s="64" t="s">
        <v>100</v>
      </c>
      <c r="R107" s="64" t="s">
        <v>100</v>
      </c>
      <c r="S107" s="64" t="s">
        <v>100</v>
      </c>
      <c r="T107" s="64" t="s">
        <v>100</v>
      </c>
      <c r="U107" s="113" t="s">
        <v>100</v>
      </c>
      <c r="V107" s="113" t="s">
        <v>100</v>
      </c>
      <c r="W107" s="64" t="s">
        <v>100</v>
      </c>
      <c r="X107" s="113" t="s">
        <v>100</v>
      </c>
      <c r="Y107" s="112" t="s">
        <v>100</v>
      </c>
      <c r="Z107" s="64" t="s">
        <v>100</v>
      </c>
      <c r="AA107" s="64" t="s">
        <v>100</v>
      </c>
      <c r="AB107" s="64" t="s">
        <v>100</v>
      </c>
      <c r="AC107" s="113" t="s">
        <v>100</v>
      </c>
      <c r="AD107" s="64" t="s">
        <v>100</v>
      </c>
      <c r="AE107" s="113" t="s">
        <v>100</v>
      </c>
      <c r="AF107" s="64" t="s">
        <v>100</v>
      </c>
      <c r="AG107" s="64" t="s">
        <v>100</v>
      </c>
      <c r="AH107" s="64" t="s">
        <v>100</v>
      </c>
      <c r="AI107" s="113" t="s">
        <v>100</v>
      </c>
      <c r="AJ107" s="113" t="s">
        <v>100</v>
      </c>
      <c r="AK107" s="113" t="s">
        <v>100</v>
      </c>
      <c r="AL107" s="113" t="s">
        <v>100</v>
      </c>
      <c r="AM107" s="64" t="s">
        <v>100</v>
      </c>
      <c r="AN107" s="64" t="str">
        <f t="shared" si="578"/>
        <v>нд</v>
      </c>
      <c r="AO107" s="64" t="str">
        <f t="shared" si="557"/>
        <v>нд</v>
      </c>
      <c r="AP107" s="64" t="str">
        <f t="shared" si="557"/>
        <v>нд</v>
      </c>
      <c r="AQ107" s="64" t="str">
        <f t="shared" si="557"/>
        <v>нд</v>
      </c>
      <c r="AR107" s="64" t="str">
        <f t="shared" si="557"/>
        <v>нд</v>
      </c>
      <c r="AS107" s="64" t="str">
        <f t="shared" si="557"/>
        <v>нд</v>
      </c>
      <c r="AT107" s="112" t="str">
        <f t="shared" si="557"/>
        <v>нд</v>
      </c>
      <c r="AU107" s="115" t="s">
        <v>100</v>
      </c>
      <c r="AV107" s="115" t="s">
        <v>100</v>
      </c>
      <c r="AW107" s="64" t="s">
        <v>100</v>
      </c>
      <c r="AX107" s="64" t="s">
        <v>100</v>
      </c>
      <c r="AY107" s="64" t="s">
        <v>100</v>
      </c>
      <c r="AZ107" s="64" t="s">
        <v>100</v>
      </c>
      <c r="BA107" s="115" t="s">
        <v>100</v>
      </c>
      <c r="BB107" s="115" t="s">
        <v>100</v>
      </c>
      <c r="BC107" s="115" t="s">
        <v>100</v>
      </c>
      <c r="BD107" s="64" t="s">
        <v>100</v>
      </c>
      <c r="BE107" s="64" t="s">
        <v>100</v>
      </c>
      <c r="BF107" s="64" t="s">
        <v>100</v>
      </c>
      <c r="BG107" s="64" t="s">
        <v>100</v>
      </c>
      <c r="BH107" s="115" t="s">
        <v>100</v>
      </c>
      <c r="BI107" s="115" t="s">
        <v>100</v>
      </c>
      <c r="BJ107" s="113" t="s">
        <v>100</v>
      </c>
      <c r="BK107" s="113" t="s">
        <v>100</v>
      </c>
      <c r="BL107" s="64" t="s">
        <v>100</v>
      </c>
      <c r="BM107" s="64" t="s">
        <v>100</v>
      </c>
      <c r="BN107" s="64" t="s">
        <v>100</v>
      </c>
      <c r="BO107" s="113" t="s">
        <v>100</v>
      </c>
      <c r="BP107" s="115" t="s">
        <v>100</v>
      </c>
      <c r="BQ107" s="113" t="s">
        <v>100</v>
      </c>
      <c r="BR107" s="113" t="s">
        <v>100</v>
      </c>
      <c r="BS107" s="64" t="s">
        <v>100</v>
      </c>
      <c r="BT107" s="113" t="s">
        <v>100</v>
      </c>
      <c r="BU107" s="64" t="s">
        <v>100</v>
      </c>
      <c r="BV107" s="113" t="s">
        <v>100</v>
      </c>
      <c r="BW107" s="139" t="str">
        <f t="shared" si="582"/>
        <v>нд</v>
      </c>
      <c r="BX107" s="135" t="str">
        <f t="shared" si="583"/>
        <v>нд</v>
      </c>
      <c r="BY107" s="139" t="str">
        <f t="shared" si="584"/>
        <v>нд</v>
      </c>
      <c r="BZ107" s="135" t="str">
        <f t="shared" si="558"/>
        <v>нд</v>
      </c>
      <c r="CA107" s="148"/>
    </row>
    <row r="108" spans="1:79" ht="31.5">
      <c r="A108" s="54" t="s">
        <v>333</v>
      </c>
      <c r="B108" s="63" t="s">
        <v>497</v>
      </c>
      <c r="C108" s="61" t="s">
        <v>161</v>
      </c>
      <c r="D108" s="11" t="s">
        <v>100</v>
      </c>
      <c r="E108" s="64" t="str">
        <f t="shared" si="555"/>
        <v>нд</v>
      </c>
      <c r="F108" s="64" t="str">
        <f t="shared" si="556"/>
        <v>нд</v>
      </c>
      <c r="G108" s="64" t="str">
        <f t="shared" si="556"/>
        <v>нд</v>
      </c>
      <c r="H108" s="64" t="str">
        <f t="shared" si="556"/>
        <v>нд</v>
      </c>
      <c r="I108" s="64" t="str">
        <f t="shared" si="556"/>
        <v>нд</v>
      </c>
      <c r="J108" s="64" t="str">
        <f t="shared" si="556"/>
        <v>нд</v>
      </c>
      <c r="K108" s="112" t="str">
        <f t="shared" ref="K108:K128" si="585">IF(NOT(SUM(R108,Y108,AF108,AM108)=0),SUM(R108,Y108,AF108,AM108),"нд")</f>
        <v>нд</v>
      </c>
      <c r="L108" s="115" t="s">
        <v>100</v>
      </c>
      <c r="M108" s="111" t="s">
        <v>100</v>
      </c>
      <c r="N108" s="111" t="s">
        <v>100</v>
      </c>
      <c r="O108" s="111" t="s">
        <v>100</v>
      </c>
      <c r="P108" s="111" t="s">
        <v>100</v>
      </c>
      <c r="Q108" s="111" t="s">
        <v>100</v>
      </c>
      <c r="R108" s="111" t="s">
        <v>100</v>
      </c>
      <c r="S108" s="113" t="s">
        <v>100</v>
      </c>
      <c r="T108" s="111" t="s">
        <v>100</v>
      </c>
      <c r="U108" s="113" t="s">
        <v>100</v>
      </c>
      <c r="V108" s="113" t="s">
        <v>100</v>
      </c>
      <c r="W108" s="111" t="s">
        <v>100</v>
      </c>
      <c r="X108" s="113" t="s">
        <v>100</v>
      </c>
      <c r="Y108" s="112" t="s">
        <v>100</v>
      </c>
      <c r="Z108" s="113" t="s">
        <v>100</v>
      </c>
      <c r="AA108" s="111" t="s">
        <v>100</v>
      </c>
      <c r="AB108" s="111" t="s">
        <v>100</v>
      </c>
      <c r="AC108" s="113" t="s">
        <v>100</v>
      </c>
      <c r="AD108" s="111" t="s">
        <v>100</v>
      </c>
      <c r="AE108" s="113" t="s">
        <v>100</v>
      </c>
      <c r="AF108" s="111" t="s">
        <v>100</v>
      </c>
      <c r="AG108" s="113" t="s">
        <v>100</v>
      </c>
      <c r="AH108" s="111" t="s">
        <v>100</v>
      </c>
      <c r="AI108" s="113" t="s">
        <v>100</v>
      </c>
      <c r="AJ108" s="113" t="s">
        <v>100</v>
      </c>
      <c r="AK108" s="113" t="s">
        <v>100</v>
      </c>
      <c r="AL108" s="113" t="s">
        <v>100</v>
      </c>
      <c r="AM108" s="111" t="s">
        <v>100</v>
      </c>
      <c r="AN108" s="64" t="str">
        <f t="shared" si="578"/>
        <v>нд</v>
      </c>
      <c r="AO108" s="64" t="str">
        <f t="shared" si="557"/>
        <v>нд</v>
      </c>
      <c r="AP108" s="64" t="str">
        <f t="shared" si="557"/>
        <v>нд</v>
      </c>
      <c r="AQ108" s="64" t="str">
        <f t="shared" si="557"/>
        <v>нд</v>
      </c>
      <c r="AR108" s="64" t="str">
        <f t="shared" si="557"/>
        <v>нд</v>
      </c>
      <c r="AS108" s="64" t="str">
        <f t="shared" si="557"/>
        <v>нд</v>
      </c>
      <c r="AT108" s="112" t="str">
        <f t="shared" si="557"/>
        <v>нд</v>
      </c>
      <c r="AU108" s="115" t="s">
        <v>100</v>
      </c>
      <c r="AV108" s="115" t="s">
        <v>100</v>
      </c>
      <c r="AW108" s="111" t="s">
        <v>100</v>
      </c>
      <c r="AX108" s="111" t="s">
        <v>100</v>
      </c>
      <c r="AY108" s="111" t="s">
        <v>100</v>
      </c>
      <c r="AZ108" s="111" t="s">
        <v>100</v>
      </c>
      <c r="BA108" s="115" t="s">
        <v>100</v>
      </c>
      <c r="BB108" s="115" t="s">
        <v>100</v>
      </c>
      <c r="BC108" s="115" t="s">
        <v>100</v>
      </c>
      <c r="BD108" s="111" t="s">
        <v>100</v>
      </c>
      <c r="BE108" s="111" t="s">
        <v>100</v>
      </c>
      <c r="BF108" s="111" t="s">
        <v>100</v>
      </c>
      <c r="BG108" s="111" t="s">
        <v>100</v>
      </c>
      <c r="BH108" s="115" t="s">
        <v>100</v>
      </c>
      <c r="BI108" s="115" t="s">
        <v>100</v>
      </c>
      <c r="BJ108" s="113" t="s">
        <v>100</v>
      </c>
      <c r="BK108" s="113" t="s">
        <v>100</v>
      </c>
      <c r="BL108" s="111" t="s">
        <v>100</v>
      </c>
      <c r="BM108" s="111" t="s">
        <v>100</v>
      </c>
      <c r="BN108" s="111" t="s">
        <v>100</v>
      </c>
      <c r="BO108" s="113" t="s">
        <v>100</v>
      </c>
      <c r="BP108" s="115" t="s">
        <v>100</v>
      </c>
      <c r="BQ108" s="113" t="s">
        <v>100</v>
      </c>
      <c r="BR108" s="113" t="s">
        <v>100</v>
      </c>
      <c r="BS108" s="111" t="s">
        <v>100</v>
      </c>
      <c r="BT108" s="113" t="s">
        <v>100</v>
      </c>
      <c r="BU108" s="111" t="s">
        <v>100</v>
      </c>
      <c r="BV108" s="113" t="s">
        <v>100</v>
      </c>
      <c r="BW108" s="139" t="str">
        <f t="shared" si="582"/>
        <v>нд</v>
      </c>
      <c r="BX108" s="135" t="str">
        <f t="shared" si="583"/>
        <v>нд</v>
      </c>
      <c r="BY108" s="139" t="str">
        <f t="shared" si="584"/>
        <v>нд</v>
      </c>
      <c r="BZ108" s="135" t="str">
        <f t="shared" si="558"/>
        <v>нд</v>
      </c>
      <c r="CA108" s="147"/>
    </row>
    <row r="109" spans="1:79" ht="31.5">
      <c r="A109" s="54" t="s">
        <v>334</v>
      </c>
      <c r="B109" s="63" t="s">
        <v>498</v>
      </c>
      <c r="C109" s="61" t="s">
        <v>162</v>
      </c>
      <c r="D109" s="11">
        <v>0.54100000000000004</v>
      </c>
      <c r="E109" s="64" t="str">
        <f t="shared" si="555"/>
        <v>нд</v>
      </c>
      <c r="F109" s="64" t="str">
        <f t="shared" si="556"/>
        <v>нд</v>
      </c>
      <c r="G109" s="64" t="str">
        <f t="shared" si="556"/>
        <v>нд</v>
      </c>
      <c r="H109" s="64" t="str">
        <f t="shared" si="556"/>
        <v>нд</v>
      </c>
      <c r="I109" s="64" t="str">
        <f t="shared" si="556"/>
        <v>нд</v>
      </c>
      <c r="J109" s="64" t="str">
        <f t="shared" si="556"/>
        <v>нд</v>
      </c>
      <c r="K109" s="112" t="str">
        <f t="shared" si="585"/>
        <v>нд</v>
      </c>
      <c r="L109" s="115" t="s">
        <v>100</v>
      </c>
      <c r="M109" s="111" t="s">
        <v>100</v>
      </c>
      <c r="N109" s="111" t="s">
        <v>100</v>
      </c>
      <c r="O109" s="111" t="s">
        <v>100</v>
      </c>
      <c r="P109" s="111" t="s">
        <v>100</v>
      </c>
      <c r="Q109" s="111" t="s">
        <v>100</v>
      </c>
      <c r="R109" s="111" t="s">
        <v>100</v>
      </c>
      <c r="S109" s="113" t="s">
        <v>100</v>
      </c>
      <c r="T109" s="111" t="s">
        <v>100</v>
      </c>
      <c r="U109" s="113" t="s">
        <v>100</v>
      </c>
      <c r="V109" s="113" t="s">
        <v>100</v>
      </c>
      <c r="W109" s="111" t="s">
        <v>100</v>
      </c>
      <c r="X109" s="113" t="s">
        <v>100</v>
      </c>
      <c r="Y109" s="112" t="s">
        <v>100</v>
      </c>
      <c r="Z109" s="113" t="s">
        <v>100</v>
      </c>
      <c r="AA109" s="111" t="s">
        <v>100</v>
      </c>
      <c r="AB109" s="111" t="s">
        <v>100</v>
      </c>
      <c r="AC109" s="113" t="s">
        <v>100</v>
      </c>
      <c r="AD109" s="111" t="s">
        <v>100</v>
      </c>
      <c r="AE109" s="113" t="s">
        <v>100</v>
      </c>
      <c r="AF109" s="111" t="s">
        <v>100</v>
      </c>
      <c r="AG109" s="113" t="s">
        <v>100</v>
      </c>
      <c r="AH109" s="111" t="s">
        <v>100</v>
      </c>
      <c r="AI109" s="113" t="s">
        <v>100</v>
      </c>
      <c r="AJ109" s="113" t="s">
        <v>100</v>
      </c>
      <c r="AK109" s="113" t="s">
        <v>100</v>
      </c>
      <c r="AL109" s="113" t="s">
        <v>100</v>
      </c>
      <c r="AM109" s="111" t="s">
        <v>100</v>
      </c>
      <c r="AN109" s="64" t="str">
        <f t="shared" si="578"/>
        <v>нд</v>
      </c>
      <c r="AO109" s="64" t="str">
        <f t="shared" si="557"/>
        <v>нд</v>
      </c>
      <c r="AP109" s="64" t="str">
        <f t="shared" si="557"/>
        <v>нд</v>
      </c>
      <c r="AQ109" s="64" t="str">
        <f t="shared" si="557"/>
        <v>нд</v>
      </c>
      <c r="AR109" s="64" t="str">
        <f t="shared" si="557"/>
        <v>нд</v>
      </c>
      <c r="AS109" s="64" t="str">
        <f t="shared" si="557"/>
        <v>нд</v>
      </c>
      <c r="AT109" s="112" t="str">
        <f t="shared" si="557"/>
        <v>нд</v>
      </c>
      <c r="AU109" s="115" t="s">
        <v>100</v>
      </c>
      <c r="AV109" s="115" t="s">
        <v>100</v>
      </c>
      <c r="AW109" s="111" t="s">
        <v>100</v>
      </c>
      <c r="AX109" s="111" t="s">
        <v>100</v>
      </c>
      <c r="AY109" s="111" t="s">
        <v>100</v>
      </c>
      <c r="AZ109" s="111" t="s">
        <v>100</v>
      </c>
      <c r="BA109" s="115" t="s">
        <v>100</v>
      </c>
      <c r="BB109" s="115" t="s">
        <v>100</v>
      </c>
      <c r="BC109" s="115" t="s">
        <v>100</v>
      </c>
      <c r="BD109" s="111" t="s">
        <v>100</v>
      </c>
      <c r="BE109" s="111" t="s">
        <v>100</v>
      </c>
      <c r="BF109" s="111" t="s">
        <v>100</v>
      </c>
      <c r="BG109" s="111" t="s">
        <v>100</v>
      </c>
      <c r="BH109" s="115" t="s">
        <v>100</v>
      </c>
      <c r="BI109" s="115" t="s">
        <v>100</v>
      </c>
      <c r="BJ109" s="113" t="s">
        <v>100</v>
      </c>
      <c r="BK109" s="113" t="s">
        <v>100</v>
      </c>
      <c r="BL109" s="111" t="s">
        <v>100</v>
      </c>
      <c r="BM109" s="111" t="s">
        <v>100</v>
      </c>
      <c r="BN109" s="111" t="s">
        <v>100</v>
      </c>
      <c r="BO109" s="113" t="s">
        <v>100</v>
      </c>
      <c r="BP109" s="115" t="s">
        <v>100</v>
      </c>
      <c r="BQ109" s="113" t="s">
        <v>100</v>
      </c>
      <c r="BR109" s="113" t="s">
        <v>100</v>
      </c>
      <c r="BS109" s="111" t="s">
        <v>100</v>
      </c>
      <c r="BT109" s="113" t="s">
        <v>100</v>
      </c>
      <c r="BU109" s="111" t="s">
        <v>100</v>
      </c>
      <c r="BV109" s="113" t="s">
        <v>100</v>
      </c>
      <c r="BW109" s="139" t="str">
        <f t="shared" si="582"/>
        <v>нд</v>
      </c>
      <c r="BX109" s="135" t="str">
        <f t="shared" si="583"/>
        <v>нд</v>
      </c>
      <c r="BY109" s="139" t="str">
        <f t="shared" si="584"/>
        <v>нд</v>
      </c>
      <c r="BZ109" s="135" t="str">
        <f t="shared" si="558"/>
        <v>нд</v>
      </c>
      <c r="CA109" s="147"/>
    </row>
    <row r="110" spans="1:79" ht="31.5">
      <c r="A110" s="54" t="s">
        <v>335</v>
      </c>
      <c r="B110" s="63" t="s">
        <v>499</v>
      </c>
      <c r="C110" s="61" t="s">
        <v>163</v>
      </c>
      <c r="D110" s="11">
        <v>0.27500000000000002</v>
      </c>
      <c r="E110" s="64" t="str">
        <f t="shared" si="555"/>
        <v>нд</v>
      </c>
      <c r="F110" s="64" t="str">
        <f t="shared" si="556"/>
        <v>нд</v>
      </c>
      <c r="G110" s="64" t="str">
        <f t="shared" si="556"/>
        <v>нд</v>
      </c>
      <c r="H110" s="64" t="str">
        <f t="shared" si="556"/>
        <v>нд</v>
      </c>
      <c r="I110" s="64" t="str">
        <f t="shared" si="556"/>
        <v>нд</v>
      </c>
      <c r="J110" s="64" t="str">
        <f t="shared" si="556"/>
        <v>нд</v>
      </c>
      <c r="K110" s="112" t="str">
        <f t="shared" si="585"/>
        <v>нд</v>
      </c>
      <c r="L110" s="115" t="s">
        <v>100</v>
      </c>
      <c r="M110" s="111" t="s">
        <v>100</v>
      </c>
      <c r="N110" s="111" t="s">
        <v>100</v>
      </c>
      <c r="O110" s="111" t="s">
        <v>100</v>
      </c>
      <c r="P110" s="111" t="s">
        <v>100</v>
      </c>
      <c r="Q110" s="111" t="s">
        <v>100</v>
      </c>
      <c r="R110" s="111" t="s">
        <v>100</v>
      </c>
      <c r="S110" s="113" t="s">
        <v>100</v>
      </c>
      <c r="T110" s="111" t="s">
        <v>100</v>
      </c>
      <c r="U110" s="113" t="s">
        <v>100</v>
      </c>
      <c r="V110" s="113" t="s">
        <v>100</v>
      </c>
      <c r="W110" s="111" t="s">
        <v>100</v>
      </c>
      <c r="X110" s="113" t="s">
        <v>100</v>
      </c>
      <c r="Y110" s="112" t="s">
        <v>100</v>
      </c>
      <c r="Z110" s="113" t="s">
        <v>100</v>
      </c>
      <c r="AA110" s="111" t="s">
        <v>100</v>
      </c>
      <c r="AB110" s="111" t="s">
        <v>100</v>
      </c>
      <c r="AC110" s="113" t="s">
        <v>100</v>
      </c>
      <c r="AD110" s="111" t="s">
        <v>100</v>
      </c>
      <c r="AE110" s="113" t="s">
        <v>100</v>
      </c>
      <c r="AF110" s="111" t="s">
        <v>100</v>
      </c>
      <c r="AG110" s="113" t="s">
        <v>100</v>
      </c>
      <c r="AH110" s="111" t="s">
        <v>100</v>
      </c>
      <c r="AI110" s="113" t="s">
        <v>100</v>
      </c>
      <c r="AJ110" s="113" t="s">
        <v>100</v>
      </c>
      <c r="AK110" s="113" t="s">
        <v>100</v>
      </c>
      <c r="AL110" s="113" t="s">
        <v>100</v>
      </c>
      <c r="AM110" s="111" t="s">
        <v>100</v>
      </c>
      <c r="AN110" s="64" t="str">
        <f t="shared" si="578"/>
        <v>нд</v>
      </c>
      <c r="AO110" s="64" t="str">
        <f t="shared" si="557"/>
        <v>нд</v>
      </c>
      <c r="AP110" s="64" t="str">
        <f t="shared" si="557"/>
        <v>нд</v>
      </c>
      <c r="AQ110" s="64" t="str">
        <f t="shared" si="557"/>
        <v>нд</v>
      </c>
      <c r="AR110" s="64" t="str">
        <f t="shared" si="557"/>
        <v>нд</v>
      </c>
      <c r="AS110" s="64" t="str">
        <f t="shared" si="557"/>
        <v>нд</v>
      </c>
      <c r="AT110" s="112" t="str">
        <f t="shared" si="557"/>
        <v>нд</v>
      </c>
      <c r="AU110" s="115" t="s">
        <v>100</v>
      </c>
      <c r="AV110" s="115" t="s">
        <v>100</v>
      </c>
      <c r="AW110" s="111" t="s">
        <v>100</v>
      </c>
      <c r="AX110" s="111" t="s">
        <v>100</v>
      </c>
      <c r="AY110" s="111" t="s">
        <v>100</v>
      </c>
      <c r="AZ110" s="111" t="s">
        <v>100</v>
      </c>
      <c r="BA110" s="115" t="s">
        <v>100</v>
      </c>
      <c r="BB110" s="115" t="s">
        <v>100</v>
      </c>
      <c r="BC110" s="115" t="s">
        <v>100</v>
      </c>
      <c r="BD110" s="111" t="s">
        <v>100</v>
      </c>
      <c r="BE110" s="111" t="s">
        <v>100</v>
      </c>
      <c r="BF110" s="111" t="s">
        <v>100</v>
      </c>
      <c r="BG110" s="111" t="s">
        <v>100</v>
      </c>
      <c r="BH110" s="115" t="s">
        <v>100</v>
      </c>
      <c r="BI110" s="115" t="s">
        <v>100</v>
      </c>
      <c r="BJ110" s="113" t="s">
        <v>100</v>
      </c>
      <c r="BK110" s="113" t="s">
        <v>100</v>
      </c>
      <c r="BL110" s="111" t="s">
        <v>100</v>
      </c>
      <c r="BM110" s="111" t="s">
        <v>100</v>
      </c>
      <c r="BN110" s="111" t="s">
        <v>100</v>
      </c>
      <c r="BO110" s="113" t="s">
        <v>100</v>
      </c>
      <c r="BP110" s="115" t="s">
        <v>100</v>
      </c>
      <c r="BQ110" s="113" t="s">
        <v>100</v>
      </c>
      <c r="BR110" s="113" t="s">
        <v>100</v>
      </c>
      <c r="BS110" s="111" t="s">
        <v>100</v>
      </c>
      <c r="BT110" s="113" t="s">
        <v>100</v>
      </c>
      <c r="BU110" s="111" t="s">
        <v>100</v>
      </c>
      <c r="BV110" s="113" t="s">
        <v>100</v>
      </c>
      <c r="BW110" s="139" t="str">
        <f t="shared" si="582"/>
        <v>нд</v>
      </c>
      <c r="BX110" s="135" t="str">
        <f t="shared" si="583"/>
        <v>нд</v>
      </c>
      <c r="BY110" s="139" t="str">
        <f t="shared" si="584"/>
        <v>нд</v>
      </c>
      <c r="BZ110" s="135" t="str">
        <f t="shared" si="558"/>
        <v>нд</v>
      </c>
      <c r="CA110" s="147"/>
    </row>
    <row r="111" spans="1:79" ht="31.5">
      <c r="A111" s="54" t="s">
        <v>336</v>
      </c>
      <c r="B111" s="63" t="s">
        <v>500</v>
      </c>
      <c r="C111" s="61" t="s">
        <v>164</v>
      </c>
      <c r="D111" s="11">
        <v>0.54500000000000004</v>
      </c>
      <c r="E111" s="64" t="str">
        <f t="shared" si="555"/>
        <v>нд</v>
      </c>
      <c r="F111" s="64" t="str">
        <f t="shared" si="556"/>
        <v>нд</v>
      </c>
      <c r="G111" s="64" t="str">
        <f t="shared" si="556"/>
        <v>нд</v>
      </c>
      <c r="H111" s="64" t="str">
        <f t="shared" si="556"/>
        <v>нд</v>
      </c>
      <c r="I111" s="64" t="str">
        <f t="shared" si="556"/>
        <v>нд</v>
      </c>
      <c r="J111" s="64" t="str">
        <f t="shared" si="556"/>
        <v>нд</v>
      </c>
      <c r="K111" s="112" t="str">
        <f t="shared" si="585"/>
        <v>нд</v>
      </c>
      <c r="L111" s="115" t="s">
        <v>100</v>
      </c>
      <c r="M111" s="111" t="s">
        <v>100</v>
      </c>
      <c r="N111" s="111" t="s">
        <v>100</v>
      </c>
      <c r="O111" s="111" t="s">
        <v>100</v>
      </c>
      <c r="P111" s="111" t="s">
        <v>100</v>
      </c>
      <c r="Q111" s="111" t="s">
        <v>100</v>
      </c>
      <c r="R111" s="111" t="s">
        <v>100</v>
      </c>
      <c r="S111" s="113" t="s">
        <v>100</v>
      </c>
      <c r="T111" s="111" t="s">
        <v>100</v>
      </c>
      <c r="U111" s="113" t="s">
        <v>100</v>
      </c>
      <c r="V111" s="113" t="s">
        <v>100</v>
      </c>
      <c r="W111" s="111" t="s">
        <v>100</v>
      </c>
      <c r="X111" s="113" t="s">
        <v>100</v>
      </c>
      <c r="Y111" s="112" t="s">
        <v>100</v>
      </c>
      <c r="Z111" s="113" t="s">
        <v>100</v>
      </c>
      <c r="AA111" s="111" t="s">
        <v>100</v>
      </c>
      <c r="AB111" s="111" t="s">
        <v>100</v>
      </c>
      <c r="AC111" s="113" t="s">
        <v>100</v>
      </c>
      <c r="AD111" s="111" t="s">
        <v>100</v>
      </c>
      <c r="AE111" s="113" t="s">
        <v>100</v>
      </c>
      <c r="AF111" s="111" t="s">
        <v>100</v>
      </c>
      <c r="AG111" s="113" t="s">
        <v>100</v>
      </c>
      <c r="AH111" s="111" t="s">
        <v>100</v>
      </c>
      <c r="AI111" s="113" t="s">
        <v>100</v>
      </c>
      <c r="AJ111" s="113" t="s">
        <v>100</v>
      </c>
      <c r="AK111" s="113" t="s">
        <v>100</v>
      </c>
      <c r="AL111" s="113" t="s">
        <v>100</v>
      </c>
      <c r="AM111" s="111" t="s">
        <v>100</v>
      </c>
      <c r="AN111" s="64" t="str">
        <f t="shared" si="578"/>
        <v>нд</v>
      </c>
      <c r="AO111" s="64" t="str">
        <f t="shared" si="557"/>
        <v>нд</v>
      </c>
      <c r="AP111" s="64" t="str">
        <f t="shared" si="557"/>
        <v>нд</v>
      </c>
      <c r="AQ111" s="64" t="str">
        <f t="shared" si="557"/>
        <v>нд</v>
      </c>
      <c r="AR111" s="64" t="str">
        <f t="shared" si="557"/>
        <v>нд</v>
      </c>
      <c r="AS111" s="64" t="str">
        <f t="shared" si="557"/>
        <v>нд</v>
      </c>
      <c r="AT111" s="112" t="str">
        <f t="shared" si="557"/>
        <v>нд</v>
      </c>
      <c r="AU111" s="115" t="s">
        <v>100</v>
      </c>
      <c r="AV111" s="115" t="s">
        <v>100</v>
      </c>
      <c r="AW111" s="111" t="s">
        <v>100</v>
      </c>
      <c r="AX111" s="111" t="s">
        <v>100</v>
      </c>
      <c r="AY111" s="111" t="s">
        <v>100</v>
      </c>
      <c r="AZ111" s="111" t="s">
        <v>100</v>
      </c>
      <c r="BA111" s="115" t="s">
        <v>100</v>
      </c>
      <c r="BB111" s="115" t="s">
        <v>100</v>
      </c>
      <c r="BC111" s="115" t="s">
        <v>100</v>
      </c>
      <c r="BD111" s="111" t="s">
        <v>100</v>
      </c>
      <c r="BE111" s="111" t="s">
        <v>100</v>
      </c>
      <c r="BF111" s="111" t="s">
        <v>100</v>
      </c>
      <c r="BG111" s="111" t="s">
        <v>100</v>
      </c>
      <c r="BH111" s="115" t="s">
        <v>100</v>
      </c>
      <c r="BI111" s="115" t="s">
        <v>100</v>
      </c>
      <c r="BJ111" s="113" t="s">
        <v>100</v>
      </c>
      <c r="BK111" s="113" t="s">
        <v>100</v>
      </c>
      <c r="BL111" s="111" t="s">
        <v>100</v>
      </c>
      <c r="BM111" s="111" t="s">
        <v>100</v>
      </c>
      <c r="BN111" s="111" t="s">
        <v>100</v>
      </c>
      <c r="BO111" s="113" t="s">
        <v>100</v>
      </c>
      <c r="BP111" s="115" t="s">
        <v>100</v>
      </c>
      <c r="BQ111" s="113" t="s">
        <v>100</v>
      </c>
      <c r="BR111" s="113" t="s">
        <v>100</v>
      </c>
      <c r="BS111" s="111" t="s">
        <v>100</v>
      </c>
      <c r="BT111" s="113" t="s">
        <v>100</v>
      </c>
      <c r="BU111" s="111" t="s">
        <v>100</v>
      </c>
      <c r="BV111" s="113" t="s">
        <v>100</v>
      </c>
      <c r="BW111" s="139" t="str">
        <f t="shared" si="582"/>
        <v>нд</v>
      </c>
      <c r="BX111" s="135" t="str">
        <f t="shared" si="583"/>
        <v>нд</v>
      </c>
      <c r="BY111" s="139" t="str">
        <f t="shared" si="584"/>
        <v>нд</v>
      </c>
      <c r="BZ111" s="135" t="str">
        <f t="shared" si="558"/>
        <v>нд</v>
      </c>
      <c r="CA111" s="147"/>
    </row>
    <row r="112" spans="1:79" ht="31.5">
      <c r="A112" s="54" t="s">
        <v>337</v>
      </c>
      <c r="B112" s="60" t="s">
        <v>501</v>
      </c>
      <c r="C112" s="61" t="s">
        <v>165</v>
      </c>
      <c r="D112" s="11">
        <v>0.52400000000000002</v>
      </c>
      <c r="E112" s="64" t="str">
        <f t="shared" si="555"/>
        <v>нд</v>
      </c>
      <c r="F112" s="64" t="str">
        <f t="shared" si="556"/>
        <v>нд</v>
      </c>
      <c r="G112" s="64" t="str">
        <f t="shared" si="556"/>
        <v>нд</v>
      </c>
      <c r="H112" s="64" t="str">
        <f t="shared" si="556"/>
        <v>нд</v>
      </c>
      <c r="I112" s="64" t="str">
        <f t="shared" si="556"/>
        <v>нд</v>
      </c>
      <c r="J112" s="64" t="str">
        <f t="shared" si="556"/>
        <v>нд</v>
      </c>
      <c r="K112" s="112" t="str">
        <f t="shared" si="585"/>
        <v>нд</v>
      </c>
      <c r="L112" s="64" t="s">
        <v>100</v>
      </c>
      <c r="M112" s="64" t="s">
        <v>100</v>
      </c>
      <c r="N112" s="64" t="s">
        <v>100</v>
      </c>
      <c r="O112" s="64" t="s">
        <v>100</v>
      </c>
      <c r="P112" s="64" t="s">
        <v>100</v>
      </c>
      <c r="Q112" s="64" t="s">
        <v>100</v>
      </c>
      <c r="R112" s="64" t="s">
        <v>100</v>
      </c>
      <c r="S112" s="64" t="s">
        <v>100</v>
      </c>
      <c r="T112" s="64" t="s">
        <v>100</v>
      </c>
      <c r="U112" s="115" t="s">
        <v>100</v>
      </c>
      <c r="V112" s="115" t="s">
        <v>100</v>
      </c>
      <c r="W112" s="64" t="s">
        <v>100</v>
      </c>
      <c r="X112" s="115" t="s">
        <v>100</v>
      </c>
      <c r="Y112" s="112" t="s">
        <v>100</v>
      </c>
      <c r="Z112" s="64" t="s">
        <v>100</v>
      </c>
      <c r="AA112" s="64" t="s">
        <v>100</v>
      </c>
      <c r="AB112" s="64" t="s">
        <v>100</v>
      </c>
      <c r="AC112" s="113" t="s">
        <v>100</v>
      </c>
      <c r="AD112" s="64" t="s">
        <v>100</v>
      </c>
      <c r="AE112" s="113" t="s">
        <v>100</v>
      </c>
      <c r="AF112" s="64" t="s">
        <v>100</v>
      </c>
      <c r="AG112" s="64" t="s">
        <v>100</v>
      </c>
      <c r="AH112" s="64" t="s">
        <v>100</v>
      </c>
      <c r="AI112" s="113" t="s">
        <v>100</v>
      </c>
      <c r="AJ112" s="113" t="s">
        <v>100</v>
      </c>
      <c r="AK112" s="115" t="s">
        <v>100</v>
      </c>
      <c r="AL112" s="115" t="s">
        <v>100</v>
      </c>
      <c r="AM112" s="64" t="s">
        <v>100</v>
      </c>
      <c r="AN112" s="64" t="str">
        <f t="shared" si="578"/>
        <v>нд</v>
      </c>
      <c r="AO112" s="64" t="str">
        <f t="shared" si="557"/>
        <v>нд</v>
      </c>
      <c r="AP112" s="64" t="str">
        <f t="shared" si="557"/>
        <v>нд</v>
      </c>
      <c r="AQ112" s="64" t="str">
        <f t="shared" si="557"/>
        <v>нд</v>
      </c>
      <c r="AR112" s="64" t="str">
        <f t="shared" si="557"/>
        <v>нд</v>
      </c>
      <c r="AS112" s="64" t="str">
        <f t="shared" si="557"/>
        <v>нд</v>
      </c>
      <c r="AT112" s="112" t="str">
        <f t="shared" si="557"/>
        <v>нд</v>
      </c>
      <c r="AU112" s="64" t="s">
        <v>100</v>
      </c>
      <c r="AV112" s="64" t="s">
        <v>100</v>
      </c>
      <c r="AW112" s="64" t="s">
        <v>100</v>
      </c>
      <c r="AX112" s="64" t="s">
        <v>100</v>
      </c>
      <c r="AY112" s="64" t="s">
        <v>100</v>
      </c>
      <c r="AZ112" s="64" t="s">
        <v>100</v>
      </c>
      <c r="BA112" s="64" t="s">
        <v>100</v>
      </c>
      <c r="BB112" s="64" t="s">
        <v>100</v>
      </c>
      <c r="BC112" s="64" t="s">
        <v>100</v>
      </c>
      <c r="BD112" s="64" t="s">
        <v>100</v>
      </c>
      <c r="BE112" s="64" t="s">
        <v>100</v>
      </c>
      <c r="BF112" s="64" t="s">
        <v>100</v>
      </c>
      <c r="BG112" s="64" t="s">
        <v>100</v>
      </c>
      <c r="BH112" s="64" t="s">
        <v>100</v>
      </c>
      <c r="BI112" s="64" t="s">
        <v>100</v>
      </c>
      <c r="BJ112" s="115" t="s">
        <v>100</v>
      </c>
      <c r="BK112" s="115" t="s">
        <v>100</v>
      </c>
      <c r="BL112" s="64" t="s">
        <v>100</v>
      </c>
      <c r="BM112" s="64" t="s">
        <v>100</v>
      </c>
      <c r="BN112" s="64" t="s">
        <v>100</v>
      </c>
      <c r="BO112" s="115" t="s">
        <v>100</v>
      </c>
      <c r="BP112" s="64" t="s">
        <v>100</v>
      </c>
      <c r="BQ112" s="115" t="s">
        <v>100</v>
      </c>
      <c r="BR112" s="115" t="s">
        <v>100</v>
      </c>
      <c r="BS112" s="64" t="s">
        <v>100</v>
      </c>
      <c r="BT112" s="115" t="s">
        <v>100</v>
      </c>
      <c r="BU112" s="64" t="s">
        <v>100</v>
      </c>
      <c r="BV112" s="115" t="s">
        <v>100</v>
      </c>
      <c r="BW112" s="139" t="str">
        <f t="shared" si="582"/>
        <v>нд</v>
      </c>
      <c r="BX112" s="135" t="str">
        <f t="shared" si="583"/>
        <v>нд</v>
      </c>
      <c r="BY112" s="139" t="str">
        <f t="shared" si="584"/>
        <v>нд</v>
      </c>
      <c r="BZ112" s="135" t="str">
        <f t="shared" si="558"/>
        <v>нд</v>
      </c>
      <c r="CA112" s="147"/>
    </row>
    <row r="113" spans="1:79" ht="31.5">
      <c r="A113" s="54" t="s">
        <v>338</v>
      </c>
      <c r="B113" s="60" t="s">
        <v>502</v>
      </c>
      <c r="C113" s="61" t="s">
        <v>166</v>
      </c>
      <c r="D113" s="11" t="s">
        <v>100</v>
      </c>
      <c r="E113" s="64" t="str">
        <f t="shared" si="555"/>
        <v>нд</v>
      </c>
      <c r="F113" s="64" t="str">
        <f t="shared" si="556"/>
        <v>нд</v>
      </c>
      <c r="G113" s="64" t="str">
        <f t="shared" si="556"/>
        <v>нд</v>
      </c>
      <c r="H113" s="64" t="str">
        <f t="shared" si="556"/>
        <v>нд</v>
      </c>
      <c r="I113" s="64" t="str">
        <f t="shared" si="556"/>
        <v>нд</v>
      </c>
      <c r="J113" s="64" t="str">
        <f t="shared" si="556"/>
        <v>нд</v>
      </c>
      <c r="K113" s="112" t="str">
        <f t="shared" si="585"/>
        <v>нд</v>
      </c>
      <c r="L113" s="64" t="s">
        <v>100</v>
      </c>
      <c r="M113" s="64" t="s">
        <v>100</v>
      </c>
      <c r="N113" s="64" t="s">
        <v>100</v>
      </c>
      <c r="O113" s="64" t="s">
        <v>100</v>
      </c>
      <c r="P113" s="64" t="s">
        <v>100</v>
      </c>
      <c r="Q113" s="64" t="s">
        <v>100</v>
      </c>
      <c r="R113" s="64" t="s">
        <v>100</v>
      </c>
      <c r="S113" s="64" t="s">
        <v>100</v>
      </c>
      <c r="T113" s="64" t="s">
        <v>100</v>
      </c>
      <c r="U113" s="115" t="s">
        <v>100</v>
      </c>
      <c r="V113" s="115" t="s">
        <v>100</v>
      </c>
      <c r="W113" s="64" t="s">
        <v>100</v>
      </c>
      <c r="X113" s="115" t="s">
        <v>100</v>
      </c>
      <c r="Y113" s="112" t="s">
        <v>100</v>
      </c>
      <c r="Z113" s="64" t="s">
        <v>100</v>
      </c>
      <c r="AA113" s="64" t="s">
        <v>100</v>
      </c>
      <c r="AB113" s="64" t="s">
        <v>100</v>
      </c>
      <c r="AC113" s="113" t="s">
        <v>100</v>
      </c>
      <c r="AD113" s="64" t="s">
        <v>100</v>
      </c>
      <c r="AE113" s="113" t="s">
        <v>100</v>
      </c>
      <c r="AF113" s="64" t="s">
        <v>100</v>
      </c>
      <c r="AG113" s="64" t="s">
        <v>100</v>
      </c>
      <c r="AH113" s="64" t="s">
        <v>100</v>
      </c>
      <c r="AI113" s="113" t="s">
        <v>100</v>
      </c>
      <c r="AJ113" s="113" t="s">
        <v>100</v>
      </c>
      <c r="AK113" s="115" t="s">
        <v>100</v>
      </c>
      <c r="AL113" s="115" t="s">
        <v>100</v>
      </c>
      <c r="AM113" s="64" t="s">
        <v>100</v>
      </c>
      <c r="AN113" s="64" t="str">
        <f t="shared" si="578"/>
        <v>нд</v>
      </c>
      <c r="AO113" s="64" t="str">
        <f t="shared" si="557"/>
        <v>нд</v>
      </c>
      <c r="AP113" s="64" t="str">
        <f t="shared" si="557"/>
        <v>нд</v>
      </c>
      <c r="AQ113" s="64" t="str">
        <f t="shared" si="557"/>
        <v>нд</v>
      </c>
      <c r="AR113" s="64" t="str">
        <f t="shared" si="557"/>
        <v>нд</v>
      </c>
      <c r="AS113" s="64" t="str">
        <f t="shared" si="557"/>
        <v>нд</v>
      </c>
      <c r="AT113" s="112" t="str">
        <f t="shared" si="557"/>
        <v>нд</v>
      </c>
      <c r="AU113" s="64" t="s">
        <v>100</v>
      </c>
      <c r="AV113" s="64" t="s">
        <v>100</v>
      </c>
      <c r="AW113" s="64" t="s">
        <v>100</v>
      </c>
      <c r="AX113" s="64" t="s">
        <v>100</v>
      </c>
      <c r="AY113" s="64" t="s">
        <v>100</v>
      </c>
      <c r="AZ113" s="64" t="s">
        <v>100</v>
      </c>
      <c r="BA113" s="64" t="s">
        <v>100</v>
      </c>
      <c r="BB113" s="64" t="s">
        <v>100</v>
      </c>
      <c r="BC113" s="64" t="s">
        <v>100</v>
      </c>
      <c r="BD113" s="64" t="s">
        <v>100</v>
      </c>
      <c r="BE113" s="64" t="s">
        <v>100</v>
      </c>
      <c r="BF113" s="64" t="s">
        <v>100</v>
      </c>
      <c r="BG113" s="64" t="s">
        <v>100</v>
      </c>
      <c r="BH113" s="64" t="s">
        <v>100</v>
      </c>
      <c r="BI113" s="64" t="s">
        <v>100</v>
      </c>
      <c r="BJ113" s="115" t="s">
        <v>100</v>
      </c>
      <c r="BK113" s="115" t="s">
        <v>100</v>
      </c>
      <c r="BL113" s="64" t="s">
        <v>100</v>
      </c>
      <c r="BM113" s="64" t="s">
        <v>100</v>
      </c>
      <c r="BN113" s="64" t="s">
        <v>100</v>
      </c>
      <c r="BO113" s="115" t="s">
        <v>100</v>
      </c>
      <c r="BP113" s="64" t="s">
        <v>100</v>
      </c>
      <c r="BQ113" s="115" t="s">
        <v>100</v>
      </c>
      <c r="BR113" s="115" t="s">
        <v>100</v>
      </c>
      <c r="BS113" s="64" t="s">
        <v>100</v>
      </c>
      <c r="BT113" s="115" t="s">
        <v>100</v>
      </c>
      <c r="BU113" s="64" t="s">
        <v>100</v>
      </c>
      <c r="BV113" s="115" t="s">
        <v>100</v>
      </c>
      <c r="BW113" s="139" t="str">
        <f t="shared" si="582"/>
        <v>нд</v>
      </c>
      <c r="BX113" s="135" t="str">
        <f t="shared" si="583"/>
        <v>нд</v>
      </c>
      <c r="BY113" s="139" t="str">
        <f t="shared" si="584"/>
        <v>нд</v>
      </c>
      <c r="BZ113" s="135" t="str">
        <f t="shared" si="558"/>
        <v>нд</v>
      </c>
      <c r="CA113" s="147"/>
    </row>
    <row r="114" spans="1:79" ht="31.5">
      <c r="A114" s="54" t="s">
        <v>339</v>
      </c>
      <c r="B114" s="60" t="s">
        <v>503</v>
      </c>
      <c r="C114" s="61" t="s">
        <v>167</v>
      </c>
      <c r="D114" s="11" t="s">
        <v>100</v>
      </c>
      <c r="E114" s="64" t="str">
        <f t="shared" si="555"/>
        <v>нд</v>
      </c>
      <c r="F114" s="64" t="str">
        <f t="shared" si="556"/>
        <v>нд</v>
      </c>
      <c r="G114" s="64" t="str">
        <f t="shared" si="556"/>
        <v>нд</v>
      </c>
      <c r="H114" s="64" t="str">
        <f t="shared" si="556"/>
        <v>нд</v>
      </c>
      <c r="I114" s="64" t="str">
        <f t="shared" si="556"/>
        <v>нд</v>
      </c>
      <c r="J114" s="64" t="str">
        <f t="shared" si="556"/>
        <v>нд</v>
      </c>
      <c r="K114" s="112" t="str">
        <f t="shared" si="585"/>
        <v>нд</v>
      </c>
      <c r="L114" s="64" t="s">
        <v>100</v>
      </c>
      <c r="M114" s="64" t="s">
        <v>100</v>
      </c>
      <c r="N114" s="64" t="s">
        <v>100</v>
      </c>
      <c r="O114" s="64" t="s">
        <v>100</v>
      </c>
      <c r="P114" s="64" t="s">
        <v>100</v>
      </c>
      <c r="Q114" s="64" t="s">
        <v>100</v>
      </c>
      <c r="R114" s="64" t="s">
        <v>100</v>
      </c>
      <c r="S114" s="64" t="s">
        <v>100</v>
      </c>
      <c r="T114" s="64" t="s">
        <v>100</v>
      </c>
      <c r="U114" s="115" t="s">
        <v>100</v>
      </c>
      <c r="V114" s="115" t="s">
        <v>100</v>
      </c>
      <c r="W114" s="64" t="s">
        <v>100</v>
      </c>
      <c r="X114" s="115" t="s">
        <v>100</v>
      </c>
      <c r="Y114" s="112" t="s">
        <v>100</v>
      </c>
      <c r="Z114" s="64" t="s">
        <v>100</v>
      </c>
      <c r="AA114" s="64" t="s">
        <v>100</v>
      </c>
      <c r="AB114" s="64" t="s">
        <v>100</v>
      </c>
      <c r="AC114" s="113" t="s">
        <v>100</v>
      </c>
      <c r="AD114" s="64" t="s">
        <v>100</v>
      </c>
      <c r="AE114" s="113" t="s">
        <v>100</v>
      </c>
      <c r="AF114" s="64" t="s">
        <v>100</v>
      </c>
      <c r="AG114" s="64" t="s">
        <v>100</v>
      </c>
      <c r="AH114" s="64" t="s">
        <v>100</v>
      </c>
      <c r="AI114" s="113" t="s">
        <v>100</v>
      </c>
      <c r="AJ114" s="113" t="s">
        <v>100</v>
      </c>
      <c r="AK114" s="115" t="s">
        <v>100</v>
      </c>
      <c r="AL114" s="115" t="s">
        <v>100</v>
      </c>
      <c r="AM114" s="64" t="s">
        <v>100</v>
      </c>
      <c r="AN114" s="64" t="str">
        <f t="shared" si="578"/>
        <v>нд</v>
      </c>
      <c r="AO114" s="64" t="str">
        <f t="shared" si="557"/>
        <v>нд</v>
      </c>
      <c r="AP114" s="64" t="str">
        <f t="shared" si="557"/>
        <v>нд</v>
      </c>
      <c r="AQ114" s="64" t="str">
        <f t="shared" si="557"/>
        <v>нд</v>
      </c>
      <c r="AR114" s="64" t="str">
        <f t="shared" si="557"/>
        <v>нд</v>
      </c>
      <c r="AS114" s="64" t="str">
        <f t="shared" si="557"/>
        <v>нд</v>
      </c>
      <c r="AT114" s="112" t="str">
        <f t="shared" si="557"/>
        <v>нд</v>
      </c>
      <c r="AU114" s="64" t="s">
        <v>100</v>
      </c>
      <c r="AV114" s="64" t="s">
        <v>100</v>
      </c>
      <c r="AW114" s="64" t="s">
        <v>100</v>
      </c>
      <c r="AX114" s="64" t="s">
        <v>100</v>
      </c>
      <c r="AY114" s="64" t="s">
        <v>100</v>
      </c>
      <c r="AZ114" s="64" t="s">
        <v>100</v>
      </c>
      <c r="BA114" s="64" t="s">
        <v>100</v>
      </c>
      <c r="BB114" s="64" t="s">
        <v>100</v>
      </c>
      <c r="BC114" s="64" t="s">
        <v>100</v>
      </c>
      <c r="BD114" s="64" t="s">
        <v>100</v>
      </c>
      <c r="BE114" s="64" t="s">
        <v>100</v>
      </c>
      <c r="BF114" s="64" t="s">
        <v>100</v>
      </c>
      <c r="BG114" s="64" t="s">
        <v>100</v>
      </c>
      <c r="BH114" s="64" t="s">
        <v>100</v>
      </c>
      <c r="BI114" s="64" t="s">
        <v>100</v>
      </c>
      <c r="BJ114" s="115" t="s">
        <v>100</v>
      </c>
      <c r="BK114" s="115" t="s">
        <v>100</v>
      </c>
      <c r="BL114" s="64" t="s">
        <v>100</v>
      </c>
      <c r="BM114" s="64" t="s">
        <v>100</v>
      </c>
      <c r="BN114" s="64" t="s">
        <v>100</v>
      </c>
      <c r="BO114" s="115" t="s">
        <v>100</v>
      </c>
      <c r="BP114" s="64" t="s">
        <v>100</v>
      </c>
      <c r="BQ114" s="115" t="s">
        <v>100</v>
      </c>
      <c r="BR114" s="115" t="s">
        <v>100</v>
      </c>
      <c r="BS114" s="64" t="s">
        <v>100</v>
      </c>
      <c r="BT114" s="115" t="s">
        <v>100</v>
      </c>
      <c r="BU114" s="64" t="s">
        <v>100</v>
      </c>
      <c r="BV114" s="115" t="s">
        <v>100</v>
      </c>
      <c r="BW114" s="139" t="str">
        <f t="shared" si="582"/>
        <v>нд</v>
      </c>
      <c r="BX114" s="135" t="str">
        <f t="shared" si="583"/>
        <v>нд</v>
      </c>
      <c r="BY114" s="139" t="str">
        <f t="shared" si="584"/>
        <v>нд</v>
      </c>
      <c r="BZ114" s="135" t="str">
        <f t="shared" si="558"/>
        <v>нд</v>
      </c>
      <c r="CA114" s="147"/>
    </row>
    <row r="115" spans="1:79" ht="31.5">
      <c r="A115" s="54" t="s">
        <v>340</v>
      </c>
      <c r="B115" s="60" t="s">
        <v>504</v>
      </c>
      <c r="C115" s="61" t="s">
        <v>168</v>
      </c>
      <c r="D115" s="11" t="s">
        <v>100</v>
      </c>
      <c r="E115" s="64" t="str">
        <f t="shared" si="555"/>
        <v>нд</v>
      </c>
      <c r="F115" s="64" t="str">
        <f t="shared" si="556"/>
        <v>нд</v>
      </c>
      <c r="G115" s="64" t="str">
        <f t="shared" si="556"/>
        <v>нд</v>
      </c>
      <c r="H115" s="64" t="str">
        <f t="shared" si="556"/>
        <v>нд</v>
      </c>
      <c r="I115" s="64" t="str">
        <f t="shared" si="556"/>
        <v>нд</v>
      </c>
      <c r="J115" s="64" t="str">
        <f t="shared" si="556"/>
        <v>нд</v>
      </c>
      <c r="K115" s="112" t="str">
        <f t="shared" si="585"/>
        <v>нд</v>
      </c>
      <c r="L115" s="64" t="s">
        <v>100</v>
      </c>
      <c r="M115" s="64" t="s">
        <v>100</v>
      </c>
      <c r="N115" s="64" t="s">
        <v>100</v>
      </c>
      <c r="O115" s="64" t="s">
        <v>100</v>
      </c>
      <c r="P115" s="64" t="s">
        <v>100</v>
      </c>
      <c r="Q115" s="64" t="s">
        <v>100</v>
      </c>
      <c r="R115" s="64" t="s">
        <v>100</v>
      </c>
      <c r="S115" s="64" t="s">
        <v>100</v>
      </c>
      <c r="T115" s="64" t="s">
        <v>100</v>
      </c>
      <c r="U115" s="115" t="s">
        <v>100</v>
      </c>
      <c r="V115" s="115" t="s">
        <v>100</v>
      </c>
      <c r="W115" s="64" t="s">
        <v>100</v>
      </c>
      <c r="X115" s="115" t="s">
        <v>100</v>
      </c>
      <c r="Y115" s="112" t="s">
        <v>100</v>
      </c>
      <c r="Z115" s="64" t="s">
        <v>100</v>
      </c>
      <c r="AA115" s="64" t="s">
        <v>100</v>
      </c>
      <c r="AB115" s="64" t="s">
        <v>100</v>
      </c>
      <c r="AC115" s="113" t="s">
        <v>100</v>
      </c>
      <c r="AD115" s="64" t="s">
        <v>100</v>
      </c>
      <c r="AE115" s="113" t="s">
        <v>100</v>
      </c>
      <c r="AF115" s="64" t="s">
        <v>100</v>
      </c>
      <c r="AG115" s="64" t="s">
        <v>100</v>
      </c>
      <c r="AH115" s="64" t="s">
        <v>100</v>
      </c>
      <c r="AI115" s="113" t="s">
        <v>100</v>
      </c>
      <c r="AJ115" s="113" t="s">
        <v>100</v>
      </c>
      <c r="AK115" s="115" t="s">
        <v>100</v>
      </c>
      <c r="AL115" s="115" t="s">
        <v>100</v>
      </c>
      <c r="AM115" s="64" t="s">
        <v>100</v>
      </c>
      <c r="AN115" s="64" t="str">
        <f t="shared" si="578"/>
        <v>нд</v>
      </c>
      <c r="AO115" s="64" t="str">
        <f t="shared" si="557"/>
        <v>нд</v>
      </c>
      <c r="AP115" s="64" t="str">
        <f t="shared" si="557"/>
        <v>нд</v>
      </c>
      <c r="AQ115" s="64" t="str">
        <f t="shared" si="557"/>
        <v>нд</v>
      </c>
      <c r="AR115" s="64" t="str">
        <f t="shared" si="557"/>
        <v>нд</v>
      </c>
      <c r="AS115" s="64" t="str">
        <f t="shared" si="557"/>
        <v>нд</v>
      </c>
      <c r="AT115" s="112" t="str">
        <f t="shared" si="557"/>
        <v>нд</v>
      </c>
      <c r="AU115" s="64" t="s">
        <v>100</v>
      </c>
      <c r="AV115" s="64" t="s">
        <v>100</v>
      </c>
      <c r="AW115" s="64" t="s">
        <v>100</v>
      </c>
      <c r="AX115" s="64" t="s">
        <v>100</v>
      </c>
      <c r="AY115" s="64" t="s">
        <v>100</v>
      </c>
      <c r="AZ115" s="64" t="s">
        <v>100</v>
      </c>
      <c r="BA115" s="64" t="s">
        <v>100</v>
      </c>
      <c r="BB115" s="64" t="s">
        <v>100</v>
      </c>
      <c r="BC115" s="64" t="s">
        <v>100</v>
      </c>
      <c r="BD115" s="64" t="s">
        <v>100</v>
      </c>
      <c r="BE115" s="64" t="s">
        <v>100</v>
      </c>
      <c r="BF115" s="64" t="s">
        <v>100</v>
      </c>
      <c r="BG115" s="64" t="s">
        <v>100</v>
      </c>
      <c r="BH115" s="64" t="s">
        <v>100</v>
      </c>
      <c r="BI115" s="64" t="s">
        <v>100</v>
      </c>
      <c r="BJ115" s="115" t="s">
        <v>100</v>
      </c>
      <c r="BK115" s="115" t="s">
        <v>100</v>
      </c>
      <c r="BL115" s="64" t="s">
        <v>100</v>
      </c>
      <c r="BM115" s="64" t="s">
        <v>100</v>
      </c>
      <c r="BN115" s="64" t="s">
        <v>100</v>
      </c>
      <c r="BO115" s="115" t="s">
        <v>100</v>
      </c>
      <c r="BP115" s="64" t="s">
        <v>100</v>
      </c>
      <c r="BQ115" s="115" t="s">
        <v>100</v>
      </c>
      <c r="BR115" s="115" t="s">
        <v>100</v>
      </c>
      <c r="BS115" s="64" t="s">
        <v>100</v>
      </c>
      <c r="BT115" s="115" t="s">
        <v>100</v>
      </c>
      <c r="BU115" s="64" t="s">
        <v>100</v>
      </c>
      <c r="BV115" s="115" t="s">
        <v>100</v>
      </c>
      <c r="BW115" s="139" t="str">
        <f t="shared" si="582"/>
        <v>нд</v>
      </c>
      <c r="BX115" s="135" t="str">
        <f t="shared" si="583"/>
        <v>нд</v>
      </c>
      <c r="BY115" s="139" t="str">
        <f t="shared" si="584"/>
        <v>нд</v>
      </c>
      <c r="BZ115" s="135" t="str">
        <f t="shared" si="558"/>
        <v>нд</v>
      </c>
      <c r="CA115" s="147"/>
    </row>
    <row r="116" spans="1:79" ht="31.5">
      <c r="A116" s="54" t="s">
        <v>341</v>
      </c>
      <c r="B116" s="60" t="s">
        <v>505</v>
      </c>
      <c r="C116" s="61" t="s">
        <v>169</v>
      </c>
      <c r="D116" s="11" t="s">
        <v>100</v>
      </c>
      <c r="E116" s="64" t="str">
        <f t="shared" si="555"/>
        <v>нд</v>
      </c>
      <c r="F116" s="64" t="str">
        <f t="shared" si="556"/>
        <v>нд</v>
      </c>
      <c r="G116" s="64" t="str">
        <f t="shared" si="556"/>
        <v>нд</v>
      </c>
      <c r="H116" s="64" t="str">
        <f t="shared" si="556"/>
        <v>нд</v>
      </c>
      <c r="I116" s="64" t="str">
        <f t="shared" si="556"/>
        <v>нд</v>
      </c>
      <c r="J116" s="64" t="str">
        <f t="shared" si="556"/>
        <v>нд</v>
      </c>
      <c r="K116" s="112" t="str">
        <f t="shared" si="585"/>
        <v>нд</v>
      </c>
      <c r="L116" s="64" t="s">
        <v>100</v>
      </c>
      <c r="M116" s="64" t="s">
        <v>100</v>
      </c>
      <c r="N116" s="64" t="s">
        <v>100</v>
      </c>
      <c r="O116" s="64" t="s">
        <v>100</v>
      </c>
      <c r="P116" s="64" t="s">
        <v>100</v>
      </c>
      <c r="Q116" s="64" t="s">
        <v>100</v>
      </c>
      <c r="R116" s="64" t="s">
        <v>100</v>
      </c>
      <c r="S116" s="64" t="s">
        <v>100</v>
      </c>
      <c r="T116" s="64" t="s">
        <v>100</v>
      </c>
      <c r="U116" s="115" t="s">
        <v>100</v>
      </c>
      <c r="V116" s="115" t="s">
        <v>100</v>
      </c>
      <c r="W116" s="64" t="s">
        <v>100</v>
      </c>
      <c r="X116" s="115" t="s">
        <v>100</v>
      </c>
      <c r="Y116" s="112" t="s">
        <v>100</v>
      </c>
      <c r="Z116" s="64" t="s">
        <v>100</v>
      </c>
      <c r="AA116" s="64" t="s">
        <v>100</v>
      </c>
      <c r="AB116" s="64" t="s">
        <v>100</v>
      </c>
      <c r="AC116" s="113" t="s">
        <v>100</v>
      </c>
      <c r="AD116" s="64" t="s">
        <v>100</v>
      </c>
      <c r="AE116" s="113" t="s">
        <v>100</v>
      </c>
      <c r="AF116" s="64" t="s">
        <v>100</v>
      </c>
      <c r="AG116" s="64" t="s">
        <v>100</v>
      </c>
      <c r="AH116" s="64" t="s">
        <v>100</v>
      </c>
      <c r="AI116" s="113" t="s">
        <v>100</v>
      </c>
      <c r="AJ116" s="113" t="s">
        <v>100</v>
      </c>
      <c r="AK116" s="115" t="s">
        <v>100</v>
      </c>
      <c r="AL116" s="115" t="s">
        <v>100</v>
      </c>
      <c r="AM116" s="64" t="s">
        <v>100</v>
      </c>
      <c r="AN116" s="64" t="str">
        <f t="shared" si="578"/>
        <v>нд</v>
      </c>
      <c r="AO116" s="64" t="str">
        <f t="shared" si="557"/>
        <v>нд</v>
      </c>
      <c r="AP116" s="64" t="str">
        <f t="shared" si="557"/>
        <v>нд</v>
      </c>
      <c r="AQ116" s="64" t="str">
        <f t="shared" si="557"/>
        <v>нд</v>
      </c>
      <c r="AR116" s="64" t="str">
        <f t="shared" si="557"/>
        <v>нд</v>
      </c>
      <c r="AS116" s="64" t="str">
        <f t="shared" si="557"/>
        <v>нд</v>
      </c>
      <c r="AT116" s="112" t="str">
        <f t="shared" si="557"/>
        <v>нд</v>
      </c>
      <c r="AU116" s="64" t="s">
        <v>100</v>
      </c>
      <c r="AV116" s="64" t="s">
        <v>100</v>
      </c>
      <c r="AW116" s="64" t="s">
        <v>100</v>
      </c>
      <c r="AX116" s="64" t="s">
        <v>100</v>
      </c>
      <c r="AY116" s="64" t="s">
        <v>100</v>
      </c>
      <c r="AZ116" s="64" t="s">
        <v>100</v>
      </c>
      <c r="BA116" s="64" t="s">
        <v>100</v>
      </c>
      <c r="BB116" s="64" t="s">
        <v>100</v>
      </c>
      <c r="BC116" s="64" t="s">
        <v>100</v>
      </c>
      <c r="BD116" s="64" t="s">
        <v>100</v>
      </c>
      <c r="BE116" s="64" t="s">
        <v>100</v>
      </c>
      <c r="BF116" s="64" t="s">
        <v>100</v>
      </c>
      <c r="BG116" s="64" t="s">
        <v>100</v>
      </c>
      <c r="BH116" s="64" t="s">
        <v>100</v>
      </c>
      <c r="BI116" s="64" t="s">
        <v>100</v>
      </c>
      <c r="BJ116" s="115" t="s">
        <v>100</v>
      </c>
      <c r="BK116" s="115" t="s">
        <v>100</v>
      </c>
      <c r="BL116" s="64" t="s">
        <v>100</v>
      </c>
      <c r="BM116" s="64" t="s">
        <v>100</v>
      </c>
      <c r="BN116" s="64" t="s">
        <v>100</v>
      </c>
      <c r="BO116" s="115" t="s">
        <v>100</v>
      </c>
      <c r="BP116" s="64" t="s">
        <v>100</v>
      </c>
      <c r="BQ116" s="115" t="s">
        <v>100</v>
      </c>
      <c r="BR116" s="115" t="s">
        <v>100</v>
      </c>
      <c r="BS116" s="64" t="s">
        <v>100</v>
      </c>
      <c r="BT116" s="115" t="s">
        <v>100</v>
      </c>
      <c r="BU116" s="64" t="s">
        <v>100</v>
      </c>
      <c r="BV116" s="115" t="s">
        <v>100</v>
      </c>
      <c r="BW116" s="139" t="str">
        <f t="shared" si="582"/>
        <v>нд</v>
      </c>
      <c r="BX116" s="135" t="str">
        <f t="shared" si="583"/>
        <v>нд</v>
      </c>
      <c r="BY116" s="139" t="str">
        <f t="shared" si="584"/>
        <v>нд</v>
      </c>
      <c r="BZ116" s="135" t="str">
        <f t="shared" si="558"/>
        <v>нд</v>
      </c>
      <c r="CA116" s="147"/>
    </row>
    <row r="117" spans="1:79" ht="31.5">
      <c r="A117" s="54" t="s">
        <v>342</v>
      </c>
      <c r="B117" s="63" t="s">
        <v>506</v>
      </c>
      <c r="C117" s="61" t="s">
        <v>170</v>
      </c>
      <c r="D117" s="11">
        <v>0.24200000000000002</v>
      </c>
      <c r="E117" s="64" t="str">
        <f t="shared" si="555"/>
        <v>нд</v>
      </c>
      <c r="F117" s="64" t="str">
        <f t="shared" si="556"/>
        <v>нд</v>
      </c>
      <c r="G117" s="64" t="str">
        <f t="shared" si="556"/>
        <v>нд</v>
      </c>
      <c r="H117" s="64" t="str">
        <f t="shared" si="556"/>
        <v>нд</v>
      </c>
      <c r="I117" s="64" t="str">
        <f t="shared" si="556"/>
        <v>нд</v>
      </c>
      <c r="J117" s="64" t="str">
        <f t="shared" si="556"/>
        <v>нд</v>
      </c>
      <c r="K117" s="112" t="str">
        <f t="shared" si="585"/>
        <v>нд</v>
      </c>
      <c r="L117" s="64" t="s">
        <v>100</v>
      </c>
      <c r="M117" s="111" t="s">
        <v>100</v>
      </c>
      <c r="N117" s="111" t="s">
        <v>100</v>
      </c>
      <c r="O117" s="111" t="s">
        <v>100</v>
      </c>
      <c r="P117" s="111" t="s">
        <v>100</v>
      </c>
      <c r="Q117" s="111" t="s">
        <v>100</v>
      </c>
      <c r="R117" s="111" t="s">
        <v>100</v>
      </c>
      <c r="S117" s="113" t="s">
        <v>100</v>
      </c>
      <c r="T117" s="111" t="s">
        <v>100</v>
      </c>
      <c r="U117" s="113" t="s">
        <v>100</v>
      </c>
      <c r="V117" s="113" t="s">
        <v>100</v>
      </c>
      <c r="W117" s="111" t="s">
        <v>100</v>
      </c>
      <c r="X117" s="113" t="s">
        <v>100</v>
      </c>
      <c r="Y117" s="112" t="s">
        <v>100</v>
      </c>
      <c r="Z117" s="113" t="s">
        <v>100</v>
      </c>
      <c r="AA117" s="111" t="s">
        <v>100</v>
      </c>
      <c r="AB117" s="111" t="s">
        <v>100</v>
      </c>
      <c r="AC117" s="113" t="s">
        <v>100</v>
      </c>
      <c r="AD117" s="111" t="s">
        <v>100</v>
      </c>
      <c r="AE117" s="113" t="s">
        <v>100</v>
      </c>
      <c r="AF117" s="111" t="s">
        <v>100</v>
      </c>
      <c r="AG117" s="113" t="s">
        <v>100</v>
      </c>
      <c r="AH117" s="111" t="s">
        <v>100</v>
      </c>
      <c r="AI117" s="113" t="s">
        <v>100</v>
      </c>
      <c r="AJ117" s="113" t="s">
        <v>100</v>
      </c>
      <c r="AK117" s="113" t="s">
        <v>100</v>
      </c>
      <c r="AL117" s="113" t="s">
        <v>100</v>
      </c>
      <c r="AM117" s="111" t="s">
        <v>100</v>
      </c>
      <c r="AN117" s="64" t="str">
        <f t="shared" si="578"/>
        <v>нд</v>
      </c>
      <c r="AO117" s="64" t="str">
        <f t="shared" si="557"/>
        <v>нд</v>
      </c>
      <c r="AP117" s="64" t="str">
        <f t="shared" si="557"/>
        <v>нд</v>
      </c>
      <c r="AQ117" s="64" t="str">
        <f t="shared" si="557"/>
        <v>нд</v>
      </c>
      <c r="AR117" s="64" t="str">
        <f t="shared" si="557"/>
        <v>нд</v>
      </c>
      <c r="AS117" s="64" t="str">
        <f t="shared" si="557"/>
        <v>нд</v>
      </c>
      <c r="AT117" s="112" t="str">
        <f t="shared" si="557"/>
        <v>нд</v>
      </c>
      <c r="AU117" s="64" t="s">
        <v>100</v>
      </c>
      <c r="AV117" s="64" t="s">
        <v>100</v>
      </c>
      <c r="AW117" s="111" t="s">
        <v>100</v>
      </c>
      <c r="AX117" s="111" t="s">
        <v>100</v>
      </c>
      <c r="AY117" s="111" t="s">
        <v>100</v>
      </c>
      <c r="AZ117" s="111" t="s">
        <v>100</v>
      </c>
      <c r="BA117" s="64" t="s">
        <v>100</v>
      </c>
      <c r="BB117" s="64" t="s">
        <v>100</v>
      </c>
      <c r="BC117" s="64" t="s">
        <v>100</v>
      </c>
      <c r="BD117" s="111" t="s">
        <v>100</v>
      </c>
      <c r="BE117" s="111" t="s">
        <v>100</v>
      </c>
      <c r="BF117" s="111" t="s">
        <v>100</v>
      </c>
      <c r="BG117" s="111" t="s">
        <v>100</v>
      </c>
      <c r="BH117" s="64" t="s">
        <v>100</v>
      </c>
      <c r="BI117" s="64" t="s">
        <v>100</v>
      </c>
      <c r="BJ117" s="113" t="s">
        <v>100</v>
      </c>
      <c r="BK117" s="113" t="s">
        <v>100</v>
      </c>
      <c r="BL117" s="111" t="s">
        <v>100</v>
      </c>
      <c r="BM117" s="111" t="s">
        <v>100</v>
      </c>
      <c r="BN117" s="111" t="s">
        <v>100</v>
      </c>
      <c r="BO117" s="113" t="s">
        <v>100</v>
      </c>
      <c r="BP117" s="64" t="s">
        <v>100</v>
      </c>
      <c r="BQ117" s="113" t="s">
        <v>100</v>
      </c>
      <c r="BR117" s="113" t="s">
        <v>100</v>
      </c>
      <c r="BS117" s="111" t="s">
        <v>100</v>
      </c>
      <c r="BT117" s="113" t="s">
        <v>100</v>
      </c>
      <c r="BU117" s="111" t="s">
        <v>100</v>
      </c>
      <c r="BV117" s="113" t="s">
        <v>100</v>
      </c>
      <c r="BW117" s="139" t="str">
        <f t="shared" si="582"/>
        <v>нд</v>
      </c>
      <c r="BX117" s="135" t="str">
        <f t="shared" si="583"/>
        <v>нд</v>
      </c>
      <c r="BY117" s="139" t="str">
        <f t="shared" si="584"/>
        <v>нд</v>
      </c>
      <c r="BZ117" s="135" t="str">
        <f t="shared" si="558"/>
        <v>нд</v>
      </c>
      <c r="CA117" s="147"/>
    </row>
    <row r="118" spans="1:79" ht="31.5">
      <c r="A118" s="54" t="s">
        <v>343</v>
      </c>
      <c r="B118" s="63" t="s">
        <v>507</v>
      </c>
      <c r="C118" s="61" t="s">
        <v>171</v>
      </c>
      <c r="D118" s="11">
        <v>0.27100000000000002</v>
      </c>
      <c r="E118" s="64" t="str">
        <f t="shared" si="555"/>
        <v>нд</v>
      </c>
      <c r="F118" s="64" t="str">
        <f t="shared" si="556"/>
        <v>нд</v>
      </c>
      <c r="G118" s="64" t="str">
        <f t="shared" si="556"/>
        <v>нд</v>
      </c>
      <c r="H118" s="64" t="str">
        <f t="shared" si="556"/>
        <v>нд</v>
      </c>
      <c r="I118" s="64" t="str">
        <f t="shared" si="556"/>
        <v>нд</v>
      </c>
      <c r="J118" s="64" t="str">
        <f t="shared" si="556"/>
        <v>нд</v>
      </c>
      <c r="K118" s="112" t="str">
        <f t="shared" si="585"/>
        <v>нд</v>
      </c>
      <c r="L118" s="64" t="s">
        <v>100</v>
      </c>
      <c r="M118" s="111" t="s">
        <v>100</v>
      </c>
      <c r="N118" s="111" t="s">
        <v>100</v>
      </c>
      <c r="O118" s="111" t="s">
        <v>100</v>
      </c>
      <c r="P118" s="111" t="s">
        <v>100</v>
      </c>
      <c r="Q118" s="111" t="s">
        <v>100</v>
      </c>
      <c r="R118" s="111" t="s">
        <v>100</v>
      </c>
      <c r="S118" s="113" t="s">
        <v>100</v>
      </c>
      <c r="T118" s="111" t="s">
        <v>100</v>
      </c>
      <c r="U118" s="113" t="s">
        <v>100</v>
      </c>
      <c r="V118" s="113" t="s">
        <v>100</v>
      </c>
      <c r="W118" s="111" t="s">
        <v>100</v>
      </c>
      <c r="X118" s="113" t="s">
        <v>100</v>
      </c>
      <c r="Y118" s="112" t="s">
        <v>100</v>
      </c>
      <c r="Z118" s="113" t="s">
        <v>100</v>
      </c>
      <c r="AA118" s="111" t="s">
        <v>100</v>
      </c>
      <c r="AB118" s="111" t="s">
        <v>100</v>
      </c>
      <c r="AC118" s="113" t="s">
        <v>100</v>
      </c>
      <c r="AD118" s="111" t="s">
        <v>100</v>
      </c>
      <c r="AE118" s="113" t="s">
        <v>100</v>
      </c>
      <c r="AF118" s="111" t="s">
        <v>100</v>
      </c>
      <c r="AG118" s="113" t="s">
        <v>100</v>
      </c>
      <c r="AH118" s="111" t="s">
        <v>100</v>
      </c>
      <c r="AI118" s="113" t="s">
        <v>100</v>
      </c>
      <c r="AJ118" s="113" t="s">
        <v>100</v>
      </c>
      <c r="AK118" s="113" t="s">
        <v>100</v>
      </c>
      <c r="AL118" s="113" t="s">
        <v>100</v>
      </c>
      <c r="AM118" s="111" t="s">
        <v>100</v>
      </c>
      <c r="AN118" s="64" t="str">
        <f t="shared" si="578"/>
        <v>нд</v>
      </c>
      <c r="AO118" s="64" t="str">
        <f t="shared" si="557"/>
        <v>нд</v>
      </c>
      <c r="AP118" s="64" t="str">
        <f t="shared" si="557"/>
        <v>нд</v>
      </c>
      <c r="AQ118" s="64" t="str">
        <f t="shared" si="557"/>
        <v>нд</v>
      </c>
      <c r="AR118" s="64" t="str">
        <f t="shared" si="557"/>
        <v>нд</v>
      </c>
      <c r="AS118" s="64" t="str">
        <f t="shared" si="557"/>
        <v>нд</v>
      </c>
      <c r="AT118" s="112" t="str">
        <f t="shared" si="557"/>
        <v>нд</v>
      </c>
      <c r="AU118" s="64" t="s">
        <v>100</v>
      </c>
      <c r="AV118" s="64" t="s">
        <v>100</v>
      </c>
      <c r="AW118" s="111" t="s">
        <v>100</v>
      </c>
      <c r="AX118" s="111" t="s">
        <v>100</v>
      </c>
      <c r="AY118" s="111" t="s">
        <v>100</v>
      </c>
      <c r="AZ118" s="111" t="s">
        <v>100</v>
      </c>
      <c r="BA118" s="64" t="s">
        <v>100</v>
      </c>
      <c r="BB118" s="64" t="s">
        <v>100</v>
      </c>
      <c r="BC118" s="64" t="s">
        <v>100</v>
      </c>
      <c r="BD118" s="111" t="s">
        <v>100</v>
      </c>
      <c r="BE118" s="111" t="s">
        <v>100</v>
      </c>
      <c r="BF118" s="111" t="s">
        <v>100</v>
      </c>
      <c r="BG118" s="111" t="s">
        <v>100</v>
      </c>
      <c r="BH118" s="64" t="s">
        <v>100</v>
      </c>
      <c r="BI118" s="64" t="s">
        <v>100</v>
      </c>
      <c r="BJ118" s="113" t="s">
        <v>100</v>
      </c>
      <c r="BK118" s="113" t="s">
        <v>100</v>
      </c>
      <c r="BL118" s="111" t="s">
        <v>100</v>
      </c>
      <c r="BM118" s="111" t="s">
        <v>100</v>
      </c>
      <c r="BN118" s="111" t="s">
        <v>100</v>
      </c>
      <c r="BO118" s="113" t="s">
        <v>100</v>
      </c>
      <c r="BP118" s="64" t="s">
        <v>100</v>
      </c>
      <c r="BQ118" s="113" t="s">
        <v>100</v>
      </c>
      <c r="BR118" s="113" t="s">
        <v>100</v>
      </c>
      <c r="BS118" s="111" t="s">
        <v>100</v>
      </c>
      <c r="BT118" s="113" t="s">
        <v>100</v>
      </c>
      <c r="BU118" s="111" t="s">
        <v>100</v>
      </c>
      <c r="BV118" s="113" t="s">
        <v>100</v>
      </c>
      <c r="BW118" s="139" t="str">
        <f t="shared" si="582"/>
        <v>нд</v>
      </c>
      <c r="BX118" s="135" t="str">
        <f t="shared" si="583"/>
        <v>нд</v>
      </c>
      <c r="BY118" s="139" t="str">
        <f t="shared" si="584"/>
        <v>нд</v>
      </c>
      <c r="BZ118" s="135" t="str">
        <f t="shared" si="558"/>
        <v>нд</v>
      </c>
      <c r="CA118" s="147"/>
    </row>
    <row r="119" spans="1:79" ht="31.5">
      <c r="A119" s="54" t="s">
        <v>344</v>
      </c>
      <c r="B119" s="63" t="s">
        <v>508</v>
      </c>
      <c r="C119" s="31" t="s">
        <v>172</v>
      </c>
      <c r="D119" s="11">
        <v>0.38000000000000006</v>
      </c>
      <c r="E119" s="64" t="str">
        <f t="shared" si="555"/>
        <v>нд</v>
      </c>
      <c r="F119" s="64" t="str">
        <f t="shared" si="556"/>
        <v>нд</v>
      </c>
      <c r="G119" s="64" t="str">
        <f t="shared" si="556"/>
        <v>нд</v>
      </c>
      <c r="H119" s="64" t="str">
        <f t="shared" si="556"/>
        <v>нд</v>
      </c>
      <c r="I119" s="64" t="str">
        <f t="shared" si="556"/>
        <v>нд</v>
      </c>
      <c r="J119" s="64" t="str">
        <f t="shared" si="556"/>
        <v>нд</v>
      </c>
      <c r="K119" s="112" t="str">
        <f t="shared" si="585"/>
        <v>нд</v>
      </c>
      <c r="L119" s="64" t="s">
        <v>100</v>
      </c>
      <c r="M119" s="64" t="s">
        <v>100</v>
      </c>
      <c r="N119" s="64" t="s">
        <v>100</v>
      </c>
      <c r="O119" s="64" t="s">
        <v>100</v>
      </c>
      <c r="P119" s="64" t="s">
        <v>100</v>
      </c>
      <c r="Q119" s="64" t="s">
        <v>100</v>
      </c>
      <c r="R119" s="64" t="s">
        <v>100</v>
      </c>
      <c r="S119" s="64" t="s">
        <v>100</v>
      </c>
      <c r="T119" s="64" t="s">
        <v>100</v>
      </c>
      <c r="U119" s="113" t="s">
        <v>100</v>
      </c>
      <c r="V119" s="113" t="s">
        <v>100</v>
      </c>
      <c r="W119" s="64" t="s">
        <v>100</v>
      </c>
      <c r="X119" s="113" t="s">
        <v>100</v>
      </c>
      <c r="Y119" s="112" t="s">
        <v>100</v>
      </c>
      <c r="Z119" s="64" t="s">
        <v>100</v>
      </c>
      <c r="AA119" s="64" t="s">
        <v>100</v>
      </c>
      <c r="AB119" s="64" t="s">
        <v>100</v>
      </c>
      <c r="AC119" s="113" t="s">
        <v>100</v>
      </c>
      <c r="AD119" s="64" t="s">
        <v>100</v>
      </c>
      <c r="AE119" s="113" t="s">
        <v>100</v>
      </c>
      <c r="AF119" s="64" t="s">
        <v>100</v>
      </c>
      <c r="AG119" s="64" t="s">
        <v>100</v>
      </c>
      <c r="AH119" s="64" t="s">
        <v>100</v>
      </c>
      <c r="AI119" s="113" t="s">
        <v>100</v>
      </c>
      <c r="AJ119" s="113" t="s">
        <v>100</v>
      </c>
      <c r="AK119" s="113" t="s">
        <v>100</v>
      </c>
      <c r="AL119" s="113" t="s">
        <v>100</v>
      </c>
      <c r="AM119" s="64" t="s">
        <v>100</v>
      </c>
      <c r="AN119" s="64" t="str">
        <f t="shared" si="578"/>
        <v>нд</v>
      </c>
      <c r="AO119" s="64" t="str">
        <f t="shared" si="557"/>
        <v>нд</v>
      </c>
      <c r="AP119" s="64" t="str">
        <f t="shared" si="557"/>
        <v>нд</v>
      </c>
      <c r="AQ119" s="64" t="str">
        <f t="shared" si="557"/>
        <v>нд</v>
      </c>
      <c r="AR119" s="64" t="str">
        <f t="shared" si="557"/>
        <v>нд</v>
      </c>
      <c r="AS119" s="64" t="str">
        <f t="shared" si="557"/>
        <v>нд</v>
      </c>
      <c r="AT119" s="112" t="str">
        <f t="shared" si="557"/>
        <v>нд</v>
      </c>
      <c r="AU119" s="64" t="s">
        <v>100</v>
      </c>
      <c r="AV119" s="64" t="s">
        <v>100</v>
      </c>
      <c r="AW119" s="64" t="s">
        <v>100</v>
      </c>
      <c r="AX119" s="64" t="s">
        <v>100</v>
      </c>
      <c r="AY119" s="64" t="s">
        <v>100</v>
      </c>
      <c r="AZ119" s="64" t="s">
        <v>100</v>
      </c>
      <c r="BA119" s="64" t="s">
        <v>100</v>
      </c>
      <c r="BB119" s="64" t="s">
        <v>100</v>
      </c>
      <c r="BC119" s="64" t="s">
        <v>100</v>
      </c>
      <c r="BD119" s="64" t="s">
        <v>100</v>
      </c>
      <c r="BE119" s="64" t="s">
        <v>100</v>
      </c>
      <c r="BF119" s="64" t="s">
        <v>100</v>
      </c>
      <c r="BG119" s="64" t="s">
        <v>100</v>
      </c>
      <c r="BH119" s="64" t="s">
        <v>100</v>
      </c>
      <c r="BI119" s="64" t="s">
        <v>100</v>
      </c>
      <c r="BJ119" s="113" t="s">
        <v>100</v>
      </c>
      <c r="BK119" s="113" t="s">
        <v>100</v>
      </c>
      <c r="BL119" s="64" t="s">
        <v>100</v>
      </c>
      <c r="BM119" s="64" t="s">
        <v>100</v>
      </c>
      <c r="BN119" s="64" t="s">
        <v>100</v>
      </c>
      <c r="BO119" s="113" t="s">
        <v>100</v>
      </c>
      <c r="BP119" s="64" t="s">
        <v>100</v>
      </c>
      <c r="BQ119" s="113" t="s">
        <v>100</v>
      </c>
      <c r="BR119" s="113" t="s">
        <v>100</v>
      </c>
      <c r="BS119" s="64" t="s">
        <v>100</v>
      </c>
      <c r="BT119" s="113" t="s">
        <v>100</v>
      </c>
      <c r="BU119" s="64" t="s">
        <v>100</v>
      </c>
      <c r="BV119" s="113" t="s">
        <v>100</v>
      </c>
      <c r="BW119" s="139" t="str">
        <f t="shared" si="582"/>
        <v>нд</v>
      </c>
      <c r="BX119" s="135" t="str">
        <f t="shared" si="583"/>
        <v>нд</v>
      </c>
      <c r="BY119" s="139" t="str">
        <f t="shared" si="584"/>
        <v>нд</v>
      </c>
      <c r="BZ119" s="135" t="str">
        <f t="shared" si="558"/>
        <v>нд</v>
      </c>
      <c r="CA119" s="148"/>
    </row>
    <row r="120" spans="1:79" ht="31.5">
      <c r="A120" s="54" t="s">
        <v>345</v>
      </c>
      <c r="B120" s="63" t="s">
        <v>509</v>
      </c>
      <c r="C120" s="31" t="s">
        <v>173</v>
      </c>
      <c r="D120" s="11">
        <v>0.38000000000000006</v>
      </c>
      <c r="E120" s="64" t="str">
        <f t="shared" si="555"/>
        <v>нд</v>
      </c>
      <c r="F120" s="64" t="str">
        <f t="shared" si="556"/>
        <v>нд</v>
      </c>
      <c r="G120" s="64" t="str">
        <f t="shared" si="556"/>
        <v>нд</v>
      </c>
      <c r="H120" s="64" t="str">
        <f t="shared" si="556"/>
        <v>нд</v>
      </c>
      <c r="I120" s="64" t="str">
        <f t="shared" si="556"/>
        <v>нд</v>
      </c>
      <c r="J120" s="64" t="str">
        <f t="shared" si="556"/>
        <v>нд</v>
      </c>
      <c r="K120" s="112" t="str">
        <f t="shared" si="585"/>
        <v>нд</v>
      </c>
      <c r="L120" s="64" t="s">
        <v>100</v>
      </c>
      <c r="M120" s="64" t="s">
        <v>100</v>
      </c>
      <c r="N120" s="64" t="s">
        <v>100</v>
      </c>
      <c r="O120" s="64" t="s">
        <v>100</v>
      </c>
      <c r="P120" s="64" t="s">
        <v>100</v>
      </c>
      <c r="Q120" s="64" t="s">
        <v>100</v>
      </c>
      <c r="R120" s="64" t="s">
        <v>100</v>
      </c>
      <c r="S120" s="64" t="s">
        <v>100</v>
      </c>
      <c r="T120" s="64" t="s">
        <v>100</v>
      </c>
      <c r="U120" s="113" t="s">
        <v>100</v>
      </c>
      <c r="V120" s="113" t="s">
        <v>100</v>
      </c>
      <c r="W120" s="64" t="s">
        <v>100</v>
      </c>
      <c r="X120" s="113" t="s">
        <v>100</v>
      </c>
      <c r="Y120" s="112" t="s">
        <v>100</v>
      </c>
      <c r="Z120" s="64" t="s">
        <v>100</v>
      </c>
      <c r="AA120" s="64" t="s">
        <v>100</v>
      </c>
      <c r="AB120" s="64" t="s">
        <v>100</v>
      </c>
      <c r="AC120" s="113" t="s">
        <v>100</v>
      </c>
      <c r="AD120" s="64" t="s">
        <v>100</v>
      </c>
      <c r="AE120" s="113" t="s">
        <v>100</v>
      </c>
      <c r="AF120" s="64" t="s">
        <v>100</v>
      </c>
      <c r="AG120" s="64" t="s">
        <v>100</v>
      </c>
      <c r="AH120" s="64" t="s">
        <v>100</v>
      </c>
      <c r="AI120" s="113" t="s">
        <v>100</v>
      </c>
      <c r="AJ120" s="113" t="s">
        <v>100</v>
      </c>
      <c r="AK120" s="113" t="s">
        <v>100</v>
      </c>
      <c r="AL120" s="113" t="s">
        <v>100</v>
      </c>
      <c r="AM120" s="64" t="s">
        <v>100</v>
      </c>
      <c r="AN120" s="64" t="str">
        <f t="shared" si="578"/>
        <v>нд</v>
      </c>
      <c r="AO120" s="64" t="str">
        <f t="shared" si="557"/>
        <v>нд</v>
      </c>
      <c r="AP120" s="64" t="str">
        <f t="shared" si="557"/>
        <v>нд</v>
      </c>
      <c r="AQ120" s="64" t="str">
        <f t="shared" si="557"/>
        <v>нд</v>
      </c>
      <c r="AR120" s="64" t="str">
        <f t="shared" si="557"/>
        <v>нд</v>
      </c>
      <c r="AS120" s="64" t="str">
        <f t="shared" si="557"/>
        <v>нд</v>
      </c>
      <c r="AT120" s="112" t="str">
        <f t="shared" si="557"/>
        <v>нд</v>
      </c>
      <c r="AU120" s="64" t="s">
        <v>100</v>
      </c>
      <c r="AV120" s="64" t="s">
        <v>100</v>
      </c>
      <c r="AW120" s="64" t="s">
        <v>100</v>
      </c>
      <c r="AX120" s="64" t="s">
        <v>100</v>
      </c>
      <c r="AY120" s="64" t="s">
        <v>100</v>
      </c>
      <c r="AZ120" s="64" t="s">
        <v>100</v>
      </c>
      <c r="BA120" s="64" t="s">
        <v>100</v>
      </c>
      <c r="BB120" s="64" t="s">
        <v>100</v>
      </c>
      <c r="BC120" s="64" t="s">
        <v>100</v>
      </c>
      <c r="BD120" s="64" t="s">
        <v>100</v>
      </c>
      <c r="BE120" s="64" t="s">
        <v>100</v>
      </c>
      <c r="BF120" s="64" t="s">
        <v>100</v>
      </c>
      <c r="BG120" s="64" t="s">
        <v>100</v>
      </c>
      <c r="BH120" s="64" t="s">
        <v>100</v>
      </c>
      <c r="BI120" s="64" t="s">
        <v>100</v>
      </c>
      <c r="BJ120" s="113" t="s">
        <v>100</v>
      </c>
      <c r="BK120" s="113" t="s">
        <v>100</v>
      </c>
      <c r="BL120" s="64" t="s">
        <v>100</v>
      </c>
      <c r="BM120" s="64" t="s">
        <v>100</v>
      </c>
      <c r="BN120" s="64" t="s">
        <v>100</v>
      </c>
      <c r="BO120" s="113" t="s">
        <v>100</v>
      </c>
      <c r="BP120" s="64" t="s">
        <v>100</v>
      </c>
      <c r="BQ120" s="113" t="s">
        <v>100</v>
      </c>
      <c r="BR120" s="113" t="s">
        <v>100</v>
      </c>
      <c r="BS120" s="64" t="s">
        <v>100</v>
      </c>
      <c r="BT120" s="113" t="s">
        <v>100</v>
      </c>
      <c r="BU120" s="64" t="s">
        <v>100</v>
      </c>
      <c r="BV120" s="113" t="s">
        <v>100</v>
      </c>
      <c r="BW120" s="139" t="str">
        <f t="shared" si="582"/>
        <v>нд</v>
      </c>
      <c r="BX120" s="135" t="str">
        <f t="shared" si="583"/>
        <v>нд</v>
      </c>
      <c r="BY120" s="139" t="str">
        <f t="shared" si="584"/>
        <v>нд</v>
      </c>
      <c r="BZ120" s="135" t="str">
        <f t="shared" si="558"/>
        <v>нд</v>
      </c>
      <c r="CA120" s="148"/>
    </row>
    <row r="121" spans="1:79" ht="31.5">
      <c r="A121" s="54" t="s">
        <v>346</v>
      </c>
      <c r="B121" s="60" t="s">
        <v>510</v>
      </c>
      <c r="C121" s="61" t="s">
        <v>174</v>
      </c>
      <c r="D121" s="11">
        <v>0.246</v>
      </c>
      <c r="E121" s="64" t="str">
        <f t="shared" si="555"/>
        <v>нд</v>
      </c>
      <c r="F121" s="64" t="str">
        <f t="shared" si="556"/>
        <v>нд</v>
      </c>
      <c r="G121" s="64" t="str">
        <f t="shared" si="556"/>
        <v>нд</v>
      </c>
      <c r="H121" s="64" t="str">
        <f t="shared" si="556"/>
        <v>нд</v>
      </c>
      <c r="I121" s="64" t="str">
        <f t="shared" si="556"/>
        <v>нд</v>
      </c>
      <c r="J121" s="64" t="str">
        <f t="shared" si="556"/>
        <v>нд</v>
      </c>
      <c r="K121" s="112" t="str">
        <f t="shared" si="585"/>
        <v>нд</v>
      </c>
      <c r="L121" s="64" t="s">
        <v>100</v>
      </c>
      <c r="M121" s="64" t="s">
        <v>100</v>
      </c>
      <c r="N121" s="64" t="s">
        <v>100</v>
      </c>
      <c r="O121" s="64" t="s">
        <v>100</v>
      </c>
      <c r="P121" s="64" t="s">
        <v>100</v>
      </c>
      <c r="Q121" s="64" t="s">
        <v>100</v>
      </c>
      <c r="R121" s="64" t="s">
        <v>100</v>
      </c>
      <c r="S121" s="64" t="s">
        <v>100</v>
      </c>
      <c r="T121" s="64" t="s">
        <v>100</v>
      </c>
      <c r="U121" s="115" t="s">
        <v>100</v>
      </c>
      <c r="V121" s="115" t="s">
        <v>100</v>
      </c>
      <c r="W121" s="64" t="s">
        <v>100</v>
      </c>
      <c r="X121" s="115" t="s">
        <v>100</v>
      </c>
      <c r="Y121" s="112" t="s">
        <v>100</v>
      </c>
      <c r="Z121" s="64" t="s">
        <v>100</v>
      </c>
      <c r="AA121" s="64" t="s">
        <v>100</v>
      </c>
      <c r="AB121" s="64" t="s">
        <v>100</v>
      </c>
      <c r="AC121" s="64" t="s">
        <v>100</v>
      </c>
      <c r="AD121" s="64" t="s">
        <v>100</v>
      </c>
      <c r="AE121" s="64" t="s">
        <v>100</v>
      </c>
      <c r="AF121" s="64" t="s">
        <v>100</v>
      </c>
      <c r="AG121" s="64" t="s">
        <v>100</v>
      </c>
      <c r="AH121" s="64" t="s">
        <v>100</v>
      </c>
      <c r="AI121" s="64" t="s">
        <v>100</v>
      </c>
      <c r="AJ121" s="64" t="s">
        <v>100</v>
      </c>
      <c r="AK121" s="115" t="s">
        <v>100</v>
      </c>
      <c r="AL121" s="115" t="s">
        <v>100</v>
      </c>
      <c r="AM121" s="64" t="s">
        <v>100</v>
      </c>
      <c r="AN121" s="64" t="str">
        <f t="shared" si="578"/>
        <v>нд</v>
      </c>
      <c r="AO121" s="64" t="str">
        <f t="shared" si="557"/>
        <v>нд</v>
      </c>
      <c r="AP121" s="64" t="str">
        <f t="shared" si="557"/>
        <v>нд</v>
      </c>
      <c r="AQ121" s="64" t="str">
        <f t="shared" si="557"/>
        <v>нд</v>
      </c>
      <c r="AR121" s="64" t="str">
        <f t="shared" si="557"/>
        <v>нд</v>
      </c>
      <c r="AS121" s="64" t="str">
        <f t="shared" si="557"/>
        <v>нд</v>
      </c>
      <c r="AT121" s="112" t="str">
        <f t="shared" si="557"/>
        <v>нд</v>
      </c>
      <c r="AU121" s="64" t="s">
        <v>100</v>
      </c>
      <c r="AV121" s="64" t="s">
        <v>100</v>
      </c>
      <c r="AW121" s="64" t="s">
        <v>100</v>
      </c>
      <c r="AX121" s="64" t="s">
        <v>100</v>
      </c>
      <c r="AY121" s="64" t="s">
        <v>100</v>
      </c>
      <c r="AZ121" s="64" t="s">
        <v>100</v>
      </c>
      <c r="BA121" s="64" t="s">
        <v>100</v>
      </c>
      <c r="BB121" s="64" t="s">
        <v>100</v>
      </c>
      <c r="BC121" s="64" t="s">
        <v>100</v>
      </c>
      <c r="BD121" s="64" t="s">
        <v>100</v>
      </c>
      <c r="BE121" s="64" t="s">
        <v>100</v>
      </c>
      <c r="BF121" s="64" t="s">
        <v>100</v>
      </c>
      <c r="BG121" s="64" t="s">
        <v>100</v>
      </c>
      <c r="BH121" s="64" t="s">
        <v>100</v>
      </c>
      <c r="BI121" s="64" t="s">
        <v>100</v>
      </c>
      <c r="BJ121" s="115" t="s">
        <v>100</v>
      </c>
      <c r="BK121" s="115" t="s">
        <v>100</v>
      </c>
      <c r="BL121" s="64" t="s">
        <v>100</v>
      </c>
      <c r="BM121" s="64" t="s">
        <v>100</v>
      </c>
      <c r="BN121" s="64" t="s">
        <v>100</v>
      </c>
      <c r="BO121" s="115" t="s">
        <v>100</v>
      </c>
      <c r="BP121" s="64" t="s">
        <v>100</v>
      </c>
      <c r="BQ121" s="115" t="s">
        <v>100</v>
      </c>
      <c r="BR121" s="115" t="s">
        <v>100</v>
      </c>
      <c r="BS121" s="64" t="s">
        <v>100</v>
      </c>
      <c r="BT121" s="115" t="s">
        <v>100</v>
      </c>
      <c r="BU121" s="64" t="s">
        <v>100</v>
      </c>
      <c r="BV121" s="115" t="s">
        <v>100</v>
      </c>
      <c r="BW121" s="139" t="str">
        <f t="shared" si="582"/>
        <v>нд</v>
      </c>
      <c r="BX121" s="135" t="str">
        <f t="shared" si="583"/>
        <v>нд</v>
      </c>
      <c r="BY121" s="139" t="str">
        <f t="shared" si="584"/>
        <v>нд</v>
      </c>
      <c r="BZ121" s="135" t="str">
        <f t="shared" si="558"/>
        <v>нд</v>
      </c>
      <c r="CA121" s="147"/>
    </row>
    <row r="122" spans="1:79" ht="31.5">
      <c r="A122" s="54" t="s">
        <v>347</v>
      </c>
      <c r="B122" s="60" t="s">
        <v>511</v>
      </c>
      <c r="C122" s="61" t="s">
        <v>175</v>
      </c>
      <c r="D122" s="11">
        <v>0.51500000000000001</v>
      </c>
      <c r="E122" s="64" t="str">
        <f t="shared" si="555"/>
        <v>нд</v>
      </c>
      <c r="F122" s="64" t="str">
        <f t="shared" si="556"/>
        <v>нд</v>
      </c>
      <c r="G122" s="64" t="str">
        <f t="shared" si="556"/>
        <v>нд</v>
      </c>
      <c r="H122" s="64" t="str">
        <f t="shared" si="556"/>
        <v>нд</v>
      </c>
      <c r="I122" s="64" t="str">
        <f t="shared" si="556"/>
        <v>нд</v>
      </c>
      <c r="J122" s="64" t="str">
        <f t="shared" si="556"/>
        <v>нд</v>
      </c>
      <c r="K122" s="112" t="str">
        <f t="shared" si="585"/>
        <v>нд</v>
      </c>
      <c r="L122" s="64" t="s">
        <v>100</v>
      </c>
      <c r="M122" s="64" t="s">
        <v>100</v>
      </c>
      <c r="N122" s="64" t="s">
        <v>100</v>
      </c>
      <c r="O122" s="64" t="s">
        <v>100</v>
      </c>
      <c r="P122" s="64" t="s">
        <v>100</v>
      </c>
      <c r="Q122" s="64" t="s">
        <v>100</v>
      </c>
      <c r="R122" s="64" t="s">
        <v>100</v>
      </c>
      <c r="S122" s="64" t="s">
        <v>100</v>
      </c>
      <c r="T122" s="64" t="s">
        <v>100</v>
      </c>
      <c r="U122" s="115" t="s">
        <v>100</v>
      </c>
      <c r="V122" s="115" t="s">
        <v>100</v>
      </c>
      <c r="W122" s="64" t="s">
        <v>100</v>
      </c>
      <c r="X122" s="115" t="s">
        <v>100</v>
      </c>
      <c r="Y122" s="112" t="s">
        <v>100</v>
      </c>
      <c r="Z122" s="64" t="s">
        <v>100</v>
      </c>
      <c r="AA122" s="64" t="s">
        <v>100</v>
      </c>
      <c r="AB122" s="64" t="s">
        <v>100</v>
      </c>
      <c r="AC122" s="64" t="s">
        <v>100</v>
      </c>
      <c r="AD122" s="64" t="s">
        <v>100</v>
      </c>
      <c r="AE122" s="64" t="s">
        <v>100</v>
      </c>
      <c r="AF122" s="64" t="s">
        <v>100</v>
      </c>
      <c r="AG122" s="64" t="s">
        <v>100</v>
      </c>
      <c r="AH122" s="64" t="s">
        <v>100</v>
      </c>
      <c r="AI122" s="64" t="s">
        <v>100</v>
      </c>
      <c r="AJ122" s="64" t="s">
        <v>100</v>
      </c>
      <c r="AK122" s="115" t="s">
        <v>100</v>
      </c>
      <c r="AL122" s="115" t="s">
        <v>100</v>
      </c>
      <c r="AM122" s="64" t="s">
        <v>100</v>
      </c>
      <c r="AN122" s="64" t="str">
        <f t="shared" si="578"/>
        <v>нд</v>
      </c>
      <c r="AO122" s="64" t="str">
        <f t="shared" si="557"/>
        <v>нд</v>
      </c>
      <c r="AP122" s="64" t="str">
        <f t="shared" si="557"/>
        <v>нд</v>
      </c>
      <c r="AQ122" s="64" t="str">
        <f t="shared" si="557"/>
        <v>нд</v>
      </c>
      <c r="AR122" s="64" t="str">
        <f t="shared" si="557"/>
        <v>нд</v>
      </c>
      <c r="AS122" s="64" t="str">
        <f t="shared" si="557"/>
        <v>нд</v>
      </c>
      <c r="AT122" s="112" t="str">
        <f t="shared" si="557"/>
        <v>нд</v>
      </c>
      <c r="AU122" s="64" t="s">
        <v>100</v>
      </c>
      <c r="AV122" s="64" t="s">
        <v>100</v>
      </c>
      <c r="AW122" s="64" t="s">
        <v>100</v>
      </c>
      <c r="AX122" s="64" t="s">
        <v>100</v>
      </c>
      <c r="AY122" s="64" t="s">
        <v>100</v>
      </c>
      <c r="AZ122" s="64" t="s">
        <v>100</v>
      </c>
      <c r="BA122" s="64" t="s">
        <v>100</v>
      </c>
      <c r="BB122" s="64" t="s">
        <v>100</v>
      </c>
      <c r="BC122" s="64" t="s">
        <v>100</v>
      </c>
      <c r="BD122" s="64" t="s">
        <v>100</v>
      </c>
      <c r="BE122" s="64" t="s">
        <v>100</v>
      </c>
      <c r="BF122" s="64" t="s">
        <v>100</v>
      </c>
      <c r="BG122" s="64" t="s">
        <v>100</v>
      </c>
      <c r="BH122" s="64" t="s">
        <v>100</v>
      </c>
      <c r="BI122" s="64" t="s">
        <v>100</v>
      </c>
      <c r="BJ122" s="115" t="s">
        <v>100</v>
      </c>
      <c r="BK122" s="115" t="s">
        <v>100</v>
      </c>
      <c r="BL122" s="64" t="s">
        <v>100</v>
      </c>
      <c r="BM122" s="64" t="s">
        <v>100</v>
      </c>
      <c r="BN122" s="64" t="s">
        <v>100</v>
      </c>
      <c r="BO122" s="115" t="s">
        <v>100</v>
      </c>
      <c r="BP122" s="64" t="s">
        <v>100</v>
      </c>
      <c r="BQ122" s="115" t="s">
        <v>100</v>
      </c>
      <c r="BR122" s="115" t="s">
        <v>100</v>
      </c>
      <c r="BS122" s="64" t="s">
        <v>100</v>
      </c>
      <c r="BT122" s="115" t="s">
        <v>100</v>
      </c>
      <c r="BU122" s="64" t="s">
        <v>100</v>
      </c>
      <c r="BV122" s="115" t="s">
        <v>100</v>
      </c>
      <c r="BW122" s="139" t="str">
        <f t="shared" si="582"/>
        <v>нд</v>
      </c>
      <c r="BX122" s="135" t="str">
        <f t="shared" si="583"/>
        <v>нд</v>
      </c>
      <c r="BY122" s="139" t="str">
        <f t="shared" si="584"/>
        <v>нд</v>
      </c>
      <c r="BZ122" s="135" t="str">
        <f t="shared" si="558"/>
        <v>нд</v>
      </c>
      <c r="CA122" s="147"/>
    </row>
    <row r="123" spans="1:79" ht="31.5">
      <c r="A123" s="54" t="s">
        <v>348</v>
      </c>
      <c r="B123" s="60" t="s">
        <v>512</v>
      </c>
      <c r="C123" s="61" t="s">
        <v>176</v>
      </c>
      <c r="D123" s="11" t="s">
        <v>100</v>
      </c>
      <c r="E123" s="64" t="str">
        <f t="shared" si="555"/>
        <v>нд</v>
      </c>
      <c r="F123" s="64" t="str">
        <f t="shared" si="556"/>
        <v>нд</v>
      </c>
      <c r="G123" s="64" t="str">
        <f t="shared" si="556"/>
        <v>нд</v>
      </c>
      <c r="H123" s="64" t="str">
        <f t="shared" si="556"/>
        <v>нд</v>
      </c>
      <c r="I123" s="64" t="str">
        <f t="shared" si="556"/>
        <v>нд</v>
      </c>
      <c r="J123" s="64" t="str">
        <f t="shared" si="556"/>
        <v>нд</v>
      </c>
      <c r="K123" s="112" t="str">
        <f t="shared" si="585"/>
        <v>нд</v>
      </c>
      <c r="L123" s="64" t="s">
        <v>100</v>
      </c>
      <c r="M123" s="64" t="s">
        <v>100</v>
      </c>
      <c r="N123" s="64" t="s">
        <v>100</v>
      </c>
      <c r="O123" s="64" t="s">
        <v>100</v>
      </c>
      <c r="P123" s="64" t="s">
        <v>100</v>
      </c>
      <c r="Q123" s="64" t="s">
        <v>100</v>
      </c>
      <c r="R123" s="64" t="s">
        <v>100</v>
      </c>
      <c r="S123" s="64" t="s">
        <v>100</v>
      </c>
      <c r="T123" s="64" t="s">
        <v>100</v>
      </c>
      <c r="U123" s="115" t="s">
        <v>100</v>
      </c>
      <c r="V123" s="115" t="s">
        <v>100</v>
      </c>
      <c r="W123" s="64" t="s">
        <v>100</v>
      </c>
      <c r="X123" s="115" t="s">
        <v>100</v>
      </c>
      <c r="Y123" s="112" t="s">
        <v>100</v>
      </c>
      <c r="Z123" s="64" t="s">
        <v>100</v>
      </c>
      <c r="AA123" s="64" t="s">
        <v>100</v>
      </c>
      <c r="AB123" s="64" t="s">
        <v>100</v>
      </c>
      <c r="AC123" s="64" t="s">
        <v>100</v>
      </c>
      <c r="AD123" s="64" t="s">
        <v>100</v>
      </c>
      <c r="AE123" s="64" t="s">
        <v>100</v>
      </c>
      <c r="AF123" s="64" t="s">
        <v>100</v>
      </c>
      <c r="AG123" s="64" t="s">
        <v>100</v>
      </c>
      <c r="AH123" s="64" t="s">
        <v>100</v>
      </c>
      <c r="AI123" s="64" t="s">
        <v>100</v>
      </c>
      <c r="AJ123" s="64" t="s">
        <v>100</v>
      </c>
      <c r="AK123" s="115" t="s">
        <v>100</v>
      </c>
      <c r="AL123" s="115" t="s">
        <v>100</v>
      </c>
      <c r="AM123" s="64" t="s">
        <v>100</v>
      </c>
      <c r="AN123" s="64" t="str">
        <f t="shared" si="578"/>
        <v>нд</v>
      </c>
      <c r="AO123" s="64" t="str">
        <f t="shared" si="557"/>
        <v>нд</v>
      </c>
      <c r="AP123" s="64" t="str">
        <f t="shared" si="557"/>
        <v>нд</v>
      </c>
      <c r="AQ123" s="64" t="str">
        <f t="shared" si="557"/>
        <v>нд</v>
      </c>
      <c r="AR123" s="64" t="str">
        <f t="shared" si="557"/>
        <v>нд</v>
      </c>
      <c r="AS123" s="64" t="str">
        <f t="shared" si="557"/>
        <v>нд</v>
      </c>
      <c r="AT123" s="112" t="str">
        <f t="shared" si="557"/>
        <v>нд</v>
      </c>
      <c r="AU123" s="64" t="s">
        <v>100</v>
      </c>
      <c r="AV123" s="64" t="s">
        <v>100</v>
      </c>
      <c r="AW123" s="64" t="s">
        <v>100</v>
      </c>
      <c r="AX123" s="64" t="s">
        <v>100</v>
      </c>
      <c r="AY123" s="64" t="s">
        <v>100</v>
      </c>
      <c r="AZ123" s="64" t="s">
        <v>100</v>
      </c>
      <c r="BA123" s="64" t="s">
        <v>100</v>
      </c>
      <c r="BB123" s="64" t="s">
        <v>100</v>
      </c>
      <c r="BC123" s="64" t="s">
        <v>100</v>
      </c>
      <c r="BD123" s="64" t="s">
        <v>100</v>
      </c>
      <c r="BE123" s="64" t="s">
        <v>100</v>
      </c>
      <c r="BF123" s="64" t="s">
        <v>100</v>
      </c>
      <c r="BG123" s="64" t="s">
        <v>100</v>
      </c>
      <c r="BH123" s="64" t="s">
        <v>100</v>
      </c>
      <c r="BI123" s="64" t="s">
        <v>100</v>
      </c>
      <c r="BJ123" s="115" t="s">
        <v>100</v>
      </c>
      <c r="BK123" s="115" t="s">
        <v>100</v>
      </c>
      <c r="BL123" s="64" t="s">
        <v>100</v>
      </c>
      <c r="BM123" s="64" t="s">
        <v>100</v>
      </c>
      <c r="BN123" s="64" t="s">
        <v>100</v>
      </c>
      <c r="BO123" s="115" t="s">
        <v>100</v>
      </c>
      <c r="BP123" s="64" t="s">
        <v>100</v>
      </c>
      <c r="BQ123" s="115" t="s">
        <v>100</v>
      </c>
      <c r="BR123" s="115" t="s">
        <v>100</v>
      </c>
      <c r="BS123" s="64" t="s">
        <v>100</v>
      </c>
      <c r="BT123" s="115" t="s">
        <v>100</v>
      </c>
      <c r="BU123" s="64" t="s">
        <v>100</v>
      </c>
      <c r="BV123" s="115" t="s">
        <v>100</v>
      </c>
      <c r="BW123" s="139" t="str">
        <f t="shared" si="582"/>
        <v>нд</v>
      </c>
      <c r="BX123" s="135" t="str">
        <f t="shared" si="583"/>
        <v>нд</v>
      </c>
      <c r="BY123" s="139" t="str">
        <f t="shared" si="584"/>
        <v>нд</v>
      </c>
      <c r="BZ123" s="135" t="str">
        <f t="shared" si="558"/>
        <v>нд</v>
      </c>
      <c r="CA123" s="147"/>
    </row>
    <row r="124" spans="1:79" ht="31.5">
      <c r="A124" s="54" t="s">
        <v>349</v>
      </c>
      <c r="B124" s="60" t="s">
        <v>513</v>
      </c>
      <c r="C124" s="61" t="s">
        <v>350</v>
      </c>
      <c r="D124" s="11">
        <v>0.253</v>
      </c>
      <c r="E124" s="64" t="str">
        <f t="shared" si="555"/>
        <v>нд</v>
      </c>
      <c r="F124" s="64" t="str">
        <f t="shared" si="556"/>
        <v>нд</v>
      </c>
      <c r="G124" s="64" t="str">
        <f t="shared" si="556"/>
        <v>нд</v>
      </c>
      <c r="H124" s="64" t="str">
        <f t="shared" si="556"/>
        <v>нд</v>
      </c>
      <c r="I124" s="64" t="str">
        <f t="shared" si="556"/>
        <v>нд</v>
      </c>
      <c r="J124" s="64" t="str">
        <f t="shared" si="556"/>
        <v>нд</v>
      </c>
      <c r="K124" s="112" t="str">
        <f t="shared" si="585"/>
        <v>нд</v>
      </c>
      <c r="L124" s="64" t="s">
        <v>100</v>
      </c>
      <c r="M124" s="64" t="s">
        <v>100</v>
      </c>
      <c r="N124" s="64" t="s">
        <v>100</v>
      </c>
      <c r="O124" s="64" t="s">
        <v>100</v>
      </c>
      <c r="P124" s="64" t="s">
        <v>100</v>
      </c>
      <c r="Q124" s="64" t="s">
        <v>100</v>
      </c>
      <c r="R124" s="64" t="s">
        <v>100</v>
      </c>
      <c r="S124" s="64" t="s">
        <v>100</v>
      </c>
      <c r="T124" s="64" t="s">
        <v>100</v>
      </c>
      <c r="U124" s="115" t="s">
        <v>100</v>
      </c>
      <c r="V124" s="115" t="s">
        <v>100</v>
      </c>
      <c r="W124" s="64" t="s">
        <v>100</v>
      </c>
      <c r="X124" s="115" t="s">
        <v>100</v>
      </c>
      <c r="Y124" s="112" t="s">
        <v>100</v>
      </c>
      <c r="Z124" s="64" t="s">
        <v>100</v>
      </c>
      <c r="AA124" s="64" t="s">
        <v>100</v>
      </c>
      <c r="AB124" s="64" t="s">
        <v>100</v>
      </c>
      <c r="AC124" s="64" t="s">
        <v>100</v>
      </c>
      <c r="AD124" s="64" t="s">
        <v>100</v>
      </c>
      <c r="AE124" s="64" t="s">
        <v>100</v>
      </c>
      <c r="AF124" s="64" t="s">
        <v>100</v>
      </c>
      <c r="AG124" s="64" t="s">
        <v>100</v>
      </c>
      <c r="AH124" s="64" t="s">
        <v>100</v>
      </c>
      <c r="AI124" s="64" t="s">
        <v>100</v>
      </c>
      <c r="AJ124" s="64" t="s">
        <v>100</v>
      </c>
      <c r="AK124" s="115" t="s">
        <v>100</v>
      </c>
      <c r="AL124" s="115" t="s">
        <v>100</v>
      </c>
      <c r="AM124" s="64" t="s">
        <v>100</v>
      </c>
      <c r="AN124" s="64" t="str">
        <f t="shared" si="578"/>
        <v>нд</v>
      </c>
      <c r="AO124" s="64" t="str">
        <f t="shared" si="557"/>
        <v>нд</v>
      </c>
      <c r="AP124" s="64" t="str">
        <f t="shared" si="557"/>
        <v>нд</v>
      </c>
      <c r="AQ124" s="64" t="str">
        <f t="shared" ref="AO124:AS128" si="586">IF(NOT(SUM(AX124,BE124,BL124,BS124)=0),SUM(AX124,BE124,BL124,BS124),"нд")</f>
        <v>нд</v>
      </c>
      <c r="AR124" s="64" t="str">
        <f t="shared" si="586"/>
        <v>нд</v>
      </c>
      <c r="AS124" s="64" t="str">
        <f t="shared" si="586"/>
        <v>нд</v>
      </c>
      <c r="AT124" s="112" t="str">
        <f t="shared" ref="AT124:AT128" si="587">IF(NOT(SUM(BA124,BH124,BO124,BV124)=0),SUM(BA124,BH124,BO124,BV124),"нд")</f>
        <v>нд</v>
      </c>
      <c r="AU124" s="64" t="s">
        <v>100</v>
      </c>
      <c r="AV124" s="64" t="s">
        <v>100</v>
      </c>
      <c r="AW124" s="64" t="s">
        <v>100</v>
      </c>
      <c r="AX124" s="64" t="s">
        <v>100</v>
      </c>
      <c r="AY124" s="64" t="s">
        <v>100</v>
      </c>
      <c r="AZ124" s="64" t="s">
        <v>100</v>
      </c>
      <c r="BA124" s="64" t="s">
        <v>100</v>
      </c>
      <c r="BB124" s="64" t="s">
        <v>100</v>
      </c>
      <c r="BC124" s="64" t="s">
        <v>100</v>
      </c>
      <c r="BD124" s="64" t="s">
        <v>100</v>
      </c>
      <c r="BE124" s="64" t="s">
        <v>100</v>
      </c>
      <c r="BF124" s="64" t="s">
        <v>100</v>
      </c>
      <c r="BG124" s="64" t="s">
        <v>100</v>
      </c>
      <c r="BH124" s="64" t="s">
        <v>100</v>
      </c>
      <c r="BI124" s="64" t="s">
        <v>100</v>
      </c>
      <c r="BJ124" s="115" t="s">
        <v>100</v>
      </c>
      <c r="BK124" s="115" t="s">
        <v>100</v>
      </c>
      <c r="BL124" s="64" t="s">
        <v>100</v>
      </c>
      <c r="BM124" s="64" t="s">
        <v>100</v>
      </c>
      <c r="BN124" s="64" t="s">
        <v>100</v>
      </c>
      <c r="BO124" s="115" t="s">
        <v>100</v>
      </c>
      <c r="BP124" s="64" t="s">
        <v>100</v>
      </c>
      <c r="BQ124" s="115" t="s">
        <v>100</v>
      </c>
      <c r="BR124" s="115" t="s">
        <v>100</v>
      </c>
      <c r="BS124" s="64" t="s">
        <v>100</v>
      </c>
      <c r="BT124" s="115" t="s">
        <v>100</v>
      </c>
      <c r="BU124" s="64" t="s">
        <v>100</v>
      </c>
      <c r="BV124" s="115" t="s">
        <v>100</v>
      </c>
      <c r="BW124" s="139" t="str">
        <f t="shared" si="582"/>
        <v>нд</v>
      </c>
      <c r="BX124" s="135" t="str">
        <f t="shared" si="583"/>
        <v>нд</v>
      </c>
      <c r="BY124" s="139" t="str">
        <f t="shared" si="584"/>
        <v>нд</v>
      </c>
      <c r="BZ124" s="135" t="str">
        <f t="shared" si="558"/>
        <v>нд</v>
      </c>
      <c r="CA124" s="147"/>
    </row>
    <row r="125" spans="1:79" ht="47.25">
      <c r="A125" s="54" t="s">
        <v>351</v>
      </c>
      <c r="B125" s="65" t="s">
        <v>514</v>
      </c>
      <c r="C125" s="61" t="s">
        <v>352</v>
      </c>
      <c r="D125" s="11">
        <v>0.251</v>
      </c>
      <c r="E125" s="64" t="str">
        <f t="shared" si="555"/>
        <v>нд</v>
      </c>
      <c r="F125" s="64" t="str">
        <f t="shared" si="556"/>
        <v>нд</v>
      </c>
      <c r="G125" s="64" t="str">
        <f t="shared" si="556"/>
        <v>нд</v>
      </c>
      <c r="H125" s="64" t="str">
        <f t="shared" si="556"/>
        <v>нд</v>
      </c>
      <c r="I125" s="64" t="str">
        <f t="shared" si="556"/>
        <v>нд</v>
      </c>
      <c r="J125" s="64" t="str">
        <f t="shared" si="556"/>
        <v>нд</v>
      </c>
      <c r="K125" s="112" t="str">
        <f t="shared" si="585"/>
        <v>нд</v>
      </c>
      <c r="L125" s="64" t="s">
        <v>100</v>
      </c>
      <c r="M125" s="64" t="s">
        <v>100</v>
      </c>
      <c r="N125" s="64" t="s">
        <v>100</v>
      </c>
      <c r="O125" s="64" t="s">
        <v>100</v>
      </c>
      <c r="P125" s="64" t="s">
        <v>100</v>
      </c>
      <c r="Q125" s="64" t="s">
        <v>100</v>
      </c>
      <c r="R125" s="64" t="s">
        <v>100</v>
      </c>
      <c r="S125" s="64" t="s">
        <v>100</v>
      </c>
      <c r="T125" s="64" t="s">
        <v>100</v>
      </c>
      <c r="U125" s="115" t="s">
        <v>100</v>
      </c>
      <c r="V125" s="115" t="s">
        <v>100</v>
      </c>
      <c r="W125" s="64" t="s">
        <v>100</v>
      </c>
      <c r="X125" s="115" t="s">
        <v>100</v>
      </c>
      <c r="Y125" s="112" t="s">
        <v>100</v>
      </c>
      <c r="Z125" s="64" t="s">
        <v>100</v>
      </c>
      <c r="AA125" s="64" t="s">
        <v>100</v>
      </c>
      <c r="AB125" s="64" t="s">
        <v>100</v>
      </c>
      <c r="AC125" s="64" t="s">
        <v>100</v>
      </c>
      <c r="AD125" s="64" t="s">
        <v>100</v>
      </c>
      <c r="AE125" s="64" t="s">
        <v>100</v>
      </c>
      <c r="AF125" s="64" t="s">
        <v>100</v>
      </c>
      <c r="AG125" s="64" t="s">
        <v>100</v>
      </c>
      <c r="AH125" s="64" t="s">
        <v>100</v>
      </c>
      <c r="AI125" s="64" t="s">
        <v>100</v>
      </c>
      <c r="AJ125" s="64" t="s">
        <v>100</v>
      </c>
      <c r="AK125" s="115" t="s">
        <v>100</v>
      </c>
      <c r="AL125" s="115" t="s">
        <v>100</v>
      </c>
      <c r="AM125" s="64" t="s">
        <v>100</v>
      </c>
      <c r="AN125" s="64" t="str">
        <f t="shared" si="578"/>
        <v>нд</v>
      </c>
      <c r="AO125" s="64" t="str">
        <f t="shared" si="586"/>
        <v>нд</v>
      </c>
      <c r="AP125" s="64" t="str">
        <f t="shared" si="586"/>
        <v>нд</v>
      </c>
      <c r="AQ125" s="64" t="str">
        <f t="shared" si="586"/>
        <v>нд</v>
      </c>
      <c r="AR125" s="64" t="str">
        <f t="shared" si="586"/>
        <v>нд</v>
      </c>
      <c r="AS125" s="64" t="str">
        <f t="shared" si="586"/>
        <v>нд</v>
      </c>
      <c r="AT125" s="112" t="str">
        <f t="shared" si="587"/>
        <v>нд</v>
      </c>
      <c r="AU125" s="64" t="s">
        <v>100</v>
      </c>
      <c r="AV125" s="64" t="s">
        <v>100</v>
      </c>
      <c r="AW125" s="64" t="s">
        <v>100</v>
      </c>
      <c r="AX125" s="64" t="s">
        <v>100</v>
      </c>
      <c r="AY125" s="64" t="s">
        <v>100</v>
      </c>
      <c r="AZ125" s="64" t="s">
        <v>100</v>
      </c>
      <c r="BA125" s="64" t="s">
        <v>100</v>
      </c>
      <c r="BB125" s="64" t="s">
        <v>100</v>
      </c>
      <c r="BC125" s="64" t="s">
        <v>100</v>
      </c>
      <c r="BD125" s="64" t="s">
        <v>100</v>
      </c>
      <c r="BE125" s="64" t="s">
        <v>100</v>
      </c>
      <c r="BF125" s="64" t="s">
        <v>100</v>
      </c>
      <c r="BG125" s="64" t="s">
        <v>100</v>
      </c>
      <c r="BH125" s="64" t="s">
        <v>100</v>
      </c>
      <c r="BI125" s="64" t="s">
        <v>100</v>
      </c>
      <c r="BJ125" s="115" t="s">
        <v>100</v>
      </c>
      <c r="BK125" s="115" t="s">
        <v>100</v>
      </c>
      <c r="BL125" s="64" t="s">
        <v>100</v>
      </c>
      <c r="BM125" s="64" t="s">
        <v>100</v>
      </c>
      <c r="BN125" s="64" t="s">
        <v>100</v>
      </c>
      <c r="BO125" s="115" t="s">
        <v>100</v>
      </c>
      <c r="BP125" s="64" t="s">
        <v>100</v>
      </c>
      <c r="BQ125" s="115" t="s">
        <v>100</v>
      </c>
      <c r="BR125" s="115" t="s">
        <v>100</v>
      </c>
      <c r="BS125" s="64" t="s">
        <v>100</v>
      </c>
      <c r="BT125" s="115" t="s">
        <v>100</v>
      </c>
      <c r="BU125" s="64" t="s">
        <v>100</v>
      </c>
      <c r="BV125" s="115" t="s">
        <v>100</v>
      </c>
      <c r="BW125" s="139" t="str">
        <f t="shared" si="582"/>
        <v>нд</v>
      </c>
      <c r="BX125" s="135" t="str">
        <f t="shared" si="583"/>
        <v>нд</v>
      </c>
      <c r="BY125" s="139" t="str">
        <f t="shared" si="584"/>
        <v>нд</v>
      </c>
      <c r="BZ125" s="135" t="str">
        <f t="shared" si="558"/>
        <v>нд</v>
      </c>
      <c r="CA125" s="147"/>
    </row>
    <row r="126" spans="1:79" ht="31.5">
      <c r="A126" s="54" t="s">
        <v>353</v>
      </c>
      <c r="B126" s="63" t="s">
        <v>497</v>
      </c>
      <c r="C126" s="61" t="s">
        <v>354</v>
      </c>
      <c r="D126" s="11">
        <v>0.27</v>
      </c>
      <c r="E126" s="64" t="str">
        <f t="shared" si="555"/>
        <v>нд</v>
      </c>
      <c r="F126" s="64" t="str">
        <f t="shared" si="556"/>
        <v>нд</v>
      </c>
      <c r="G126" s="64" t="str">
        <f t="shared" si="556"/>
        <v>нд</v>
      </c>
      <c r="H126" s="64" t="str">
        <f t="shared" si="556"/>
        <v>нд</v>
      </c>
      <c r="I126" s="64" t="str">
        <f t="shared" si="556"/>
        <v>нд</v>
      </c>
      <c r="J126" s="64" t="str">
        <f t="shared" si="556"/>
        <v>нд</v>
      </c>
      <c r="K126" s="112" t="str">
        <f t="shared" si="585"/>
        <v>нд</v>
      </c>
      <c r="L126" s="64" t="s">
        <v>100</v>
      </c>
      <c r="M126" s="64" t="s">
        <v>100</v>
      </c>
      <c r="N126" s="64" t="s">
        <v>100</v>
      </c>
      <c r="O126" s="64" t="s">
        <v>100</v>
      </c>
      <c r="P126" s="64" t="s">
        <v>100</v>
      </c>
      <c r="Q126" s="64" t="s">
        <v>100</v>
      </c>
      <c r="R126" s="64" t="s">
        <v>100</v>
      </c>
      <c r="S126" s="64" t="s">
        <v>100</v>
      </c>
      <c r="T126" s="64" t="s">
        <v>100</v>
      </c>
      <c r="U126" s="115" t="s">
        <v>100</v>
      </c>
      <c r="V126" s="115" t="s">
        <v>100</v>
      </c>
      <c r="W126" s="64" t="s">
        <v>100</v>
      </c>
      <c r="X126" s="115" t="s">
        <v>100</v>
      </c>
      <c r="Y126" s="112" t="s">
        <v>100</v>
      </c>
      <c r="Z126" s="64" t="s">
        <v>100</v>
      </c>
      <c r="AA126" s="64" t="s">
        <v>100</v>
      </c>
      <c r="AB126" s="64" t="s">
        <v>100</v>
      </c>
      <c r="AC126" s="64" t="s">
        <v>100</v>
      </c>
      <c r="AD126" s="64" t="s">
        <v>100</v>
      </c>
      <c r="AE126" s="64" t="s">
        <v>100</v>
      </c>
      <c r="AF126" s="64" t="s">
        <v>100</v>
      </c>
      <c r="AG126" s="64" t="s">
        <v>100</v>
      </c>
      <c r="AH126" s="64" t="s">
        <v>100</v>
      </c>
      <c r="AI126" s="64" t="s">
        <v>100</v>
      </c>
      <c r="AJ126" s="64" t="s">
        <v>100</v>
      </c>
      <c r="AK126" s="115" t="s">
        <v>100</v>
      </c>
      <c r="AL126" s="115" t="s">
        <v>100</v>
      </c>
      <c r="AM126" s="64" t="s">
        <v>100</v>
      </c>
      <c r="AN126" s="64" t="str">
        <f t="shared" si="578"/>
        <v>нд</v>
      </c>
      <c r="AO126" s="64" t="str">
        <f t="shared" si="586"/>
        <v>нд</v>
      </c>
      <c r="AP126" s="64" t="str">
        <f t="shared" si="586"/>
        <v>нд</v>
      </c>
      <c r="AQ126" s="64" t="str">
        <f t="shared" si="586"/>
        <v>нд</v>
      </c>
      <c r="AR126" s="64" t="str">
        <f t="shared" si="586"/>
        <v>нд</v>
      </c>
      <c r="AS126" s="64" t="str">
        <f t="shared" si="586"/>
        <v>нд</v>
      </c>
      <c r="AT126" s="112" t="str">
        <f t="shared" si="587"/>
        <v>нд</v>
      </c>
      <c r="AU126" s="64" t="s">
        <v>100</v>
      </c>
      <c r="AV126" s="64" t="s">
        <v>100</v>
      </c>
      <c r="AW126" s="64" t="s">
        <v>100</v>
      </c>
      <c r="AX126" s="64" t="s">
        <v>100</v>
      </c>
      <c r="AY126" s="64" t="s">
        <v>100</v>
      </c>
      <c r="AZ126" s="64" t="s">
        <v>100</v>
      </c>
      <c r="BA126" s="64" t="s">
        <v>100</v>
      </c>
      <c r="BB126" s="64" t="s">
        <v>100</v>
      </c>
      <c r="BC126" s="64" t="s">
        <v>100</v>
      </c>
      <c r="BD126" s="64" t="s">
        <v>100</v>
      </c>
      <c r="BE126" s="64" t="s">
        <v>100</v>
      </c>
      <c r="BF126" s="64" t="s">
        <v>100</v>
      </c>
      <c r="BG126" s="64" t="s">
        <v>100</v>
      </c>
      <c r="BH126" s="64" t="s">
        <v>100</v>
      </c>
      <c r="BI126" s="64" t="s">
        <v>100</v>
      </c>
      <c r="BJ126" s="115" t="s">
        <v>100</v>
      </c>
      <c r="BK126" s="115" t="s">
        <v>100</v>
      </c>
      <c r="BL126" s="64" t="s">
        <v>100</v>
      </c>
      <c r="BM126" s="64" t="s">
        <v>100</v>
      </c>
      <c r="BN126" s="64" t="s">
        <v>100</v>
      </c>
      <c r="BO126" s="115" t="s">
        <v>100</v>
      </c>
      <c r="BP126" s="64" t="s">
        <v>100</v>
      </c>
      <c r="BQ126" s="115" t="s">
        <v>100</v>
      </c>
      <c r="BR126" s="115" t="s">
        <v>100</v>
      </c>
      <c r="BS126" s="64" t="s">
        <v>100</v>
      </c>
      <c r="BT126" s="115" t="s">
        <v>100</v>
      </c>
      <c r="BU126" s="64" t="s">
        <v>100</v>
      </c>
      <c r="BV126" s="115" t="s">
        <v>100</v>
      </c>
      <c r="BW126" s="139" t="str">
        <f t="shared" si="582"/>
        <v>нд</v>
      </c>
      <c r="BX126" s="135" t="str">
        <f t="shared" si="583"/>
        <v>нд</v>
      </c>
      <c r="BY126" s="139" t="str">
        <f t="shared" si="584"/>
        <v>нд</v>
      </c>
      <c r="BZ126" s="135" t="str">
        <f t="shared" si="558"/>
        <v>нд</v>
      </c>
      <c r="CA126" s="147"/>
    </row>
    <row r="127" spans="1:79" ht="31.5">
      <c r="A127" s="54" t="s">
        <v>355</v>
      </c>
      <c r="B127" s="60" t="s">
        <v>515</v>
      </c>
      <c r="C127" s="61" t="s">
        <v>356</v>
      </c>
      <c r="D127" s="11">
        <v>0.251</v>
      </c>
      <c r="E127" s="64" t="str">
        <f t="shared" si="555"/>
        <v>нд</v>
      </c>
      <c r="F127" s="64" t="str">
        <f t="shared" si="556"/>
        <v>нд</v>
      </c>
      <c r="G127" s="64" t="str">
        <f t="shared" si="556"/>
        <v>нд</v>
      </c>
      <c r="H127" s="64" t="str">
        <f t="shared" si="556"/>
        <v>нд</v>
      </c>
      <c r="I127" s="64" t="str">
        <f t="shared" si="556"/>
        <v>нд</v>
      </c>
      <c r="J127" s="64" t="str">
        <f t="shared" si="556"/>
        <v>нд</v>
      </c>
      <c r="K127" s="112" t="str">
        <f t="shared" si="585"/>
        <v>нд</v>
      </c>
      <c r="L127" s="64" t="s">
        <v>100</v>
      </c>
      <c r="M127" s="64" t="s">
        <v>100</v>
      </c>
      <c r="N127" s="64" t="s">
        <v>100</v>
      </c>
      <c r="O127" s="64" t="s">
        <v>100</v>
      </c>
      <c r="P127" s="64" t="s">
        <v>100</v>
      </c>
      <c r="Q127" s="64" t="s">
        <v>100</v>
      </c>
      <c r="R127" s="64" t="s">
        <v>100</v>
      </c>
      <c r="S127" s="64" t="s">
        <v>100</v>
      </c>
      <c r="T127" s="64" t="s">
        <v>100</v>
      </c>
      <c r="U127" s="115" t="s">
        <v>100</v>
      </c>
      <c r="V127" s="115" t="s">
        <v>100</v>
      </c>
      <c r="W127" s="64" t="s">
        <v>100</v>
      </c>
      <c r="X127" s="115" t="s">
        <v>100</v>
      </c>
      <c r="Y127" s="112" t="s">
        <v>100</v>
      </c>
      <c r="Z127" s="64" t="s">
        <v>100</v>
      </c>
      <c r="AA127" s="64" t="s">
        <v>100</v>
      </c>
      <c r="AB127" s="64" t="s">
        <v>100</v>
      </c>
      <c r="AC127" s="64" t="s">
        <v>100</v>
      </c>
      <c r="AD127" s="64" t="s">
        <v>100</v>
      </c>
      <c r="AE127" s="64" t="s">
        <v>100</v>
      </c>
      <c r="AF127" s="64" t="s">
        <v>100</v>
      </c>
      <c r="AG127" s="64" t="s">
        <v>100</v>
      </c>
      <c r="AH127" s="64" t="s">
        <v>100</v>
      </c>
      <c r="AI127" s="64" t="s">
        <v>100</v>
      </c>
      <c r="AJ127" s="64" t="s">
        <v>100</v>
      </c>
      <c r="AK127" s="115" t="s">
        <v>100</v>
      </c>
      <c r="AL127" s="115" t="s">
        <v>100</v>
      </c>
      <c r="AM127" s="64" t="s">
        <v>100</v>
      </c>
      <c r="AN127" s="64" t="str">
        <f t="shared" si="578"/>
        <v>нд</v>
      </c>
      <c r="AO127" s="64" t="str">
        <f t="shared" si="586"/>
        <v>нд</v>
      </c>
      <c r="AP127" s="64" t="str">
        <f t="shared" si="586"/>
        <v>нд</v>
      </c>
      <c r="AQ127" s="64" t="str">
        <f t="shared" si="586"/>
        <v>нд</v>
      </c>
      <c r="AR127" s="64" t="str">
        <f t="shared" si="586"/>
        <v>нд</v>
      </c>
      <c r="AS127" s="64" t="str">
        <f t="shared" si="586"/>
        <v>нд</v>
      </c>
      <c r="AT127" s="112" t="str">
        <f t="shared" si="587"/>
        <v>нд</v>
      </c>
      <c r="AU127" s="64" t="s">
        <v>100</v>
      </c>
      <c r="AV127" s="64" t="s">
        <v>100</v>
      </c>
      <c r="AW127" s="64" t="s">
        <v>100</v>
      </c>
      <c r="AX127" s="64" t="s">
        <v>100</v>
      </c>
      <c r="AY127" s="64" t="s">
        <v>100</v>
      </c>
      <c r="AZ127" s="64" t="s">
        <v>100</v>
      </c>
      <c r="BA127" s="64" t="s">
        <v>100</v>
      </c>
      <c r="BB127" s="64" t="s">
        <v>100</v>
      </c>
      <c r="BC127" s="64" t="s">
        <v>100</v>
      </c>
      <c r="BD127" s="64" t="s">
        <v>100</v>
      </c>
      <c r="BE127" s="64" t="s">
        <v>100</v>
      </c>
      <c r="BF127" s="64" t="s">
        <v>100</v>
      </c>
      <c r="BG127" s="64" t="s">
        <v>100</v>
      </c>
      <c r="BH127" s="64" t="s">
        <v>100</v>
      </c>
      <c r="BI127" s="64" t="s">
        <v>100</v>
      </c>
      <c r="BJ127" s="115" t="s">
        <v>100</v>
      </c>
      <c r="BK127" s="115" t="s">
        <v>100</v>
      </c>
      <c r="BL127" s="64" t="s">
        <v>100</v>
      </c>
      <c r="BM127" s="64" t="s">
        <v>100</v>
      </c>
      <c r="BN127" s="64" t="s">
        <v>100</v>
      </c>
      <c r="BO127" s="115" t="s">
        <v>100</v>
      </c>
      <c r="BP127" s="64" t="s">
        <v>100</v>
      </c>
      <c r="BQ127" s="115" t="s">
        <v>100</v>
      </c>
      <c r="BR127" s="115" t="s">
        <v>100</v>
      </c>
      <c r="BS127" s="64" t="s">
        <v>100</v>
      </c>
      <c r="BT127" s="115" t="s">
        <v>100</v>
      </c>
      <c r="BU127" s="64" t="s">
        <v>100</v>
      </c>
      <c r="BV127" s="115" t="s">
        <v>100</v>
      </c>
      <c r="BW127" s="139" t="str">
        <f t="shared" si="582"/>
        <v>нд</v>
      </c>
      <c r="BX127" s="135" t="str">
        <f t="shared" si="583"/>
        <v>нд</v>
      </c>
      <c r="BY127" s="139" t="str">
        <f t="shared" si="584"/>
        <v>нд</v>
      </c>
      <c r="BZ127" s="135" t="str">
        <f t="shared" si="558"/>
        <v>нд</v>
      </c>
      <c r="CA127" s="147"/>
    </row>
    <row r="128" spans="1:79" ht="47.25">
      <c r="A128" s="66" t="s">
        <v>516</v>
      </c>
      <c r="B128" s="65" t="s">
        <v>517</v>
      </c>
      <c r="C128" s="67" t="s">
        <v>518</v>
      </c>
      <c r="D128" s="84">
        <v>1.9339999999999999</v>
      </c>
      <c r="E128" s="64" t="str">
        <f t="shared" si="555"/>
        <v>нд</v>
      </c>
      <c r="F128" s="64" t="str">
        <f t="shared" si="556"/>
        <v>нд</v>
      </c>
      <c r="G128" s="64" t="str">
        <f t="shared" si="556"/>
        <v>нд</v>
      </c>
      <c r="H128" s="64" t="str">
        <f t="shared" si="556"/>
        <v>нд</v>
      </c>
      <c r="I128" s="64" t="str">
        <f t="shared" si="556"/>
        <v>нд</v>
      </c>
      <c r="J128" s="64" t="str">
        <f t="shared" si="556"/>
        <v>нд</v>
      </c>
      <c r="K128" s="112" t="str">
        <f t="shared" si="585"/>
        <v>нд</v>
      </c>
      <c r="L128" s="118" t="s">
        <v>100</v>
      </c>
      <c r="M128" s="118" t="s">
        <v>100</v>
      </c>
      <c r="N128" s="118" t="s">
        <v>100</v>
      </c>
      <c r="O128" s="118" t="s">
        <v>100</v>
      </c>
      <c r="P128" s="118" t="s">
        <v>100</v>
      </c>
      <c r="Q128" s="118" t="s">
        <v>100</v>
      </c>
      <c r="R128" s="118" t="s">
        <v>100</v>
      </c>
      <c r="S128" s="118" t="s">
        <v>100</v>
      </c>
      <c r="T128" s="118" t="s">
        <v>100</v>
      </c>
      <c r="U128" s="78" t="s">
        <v>100</v>
      </c>
      <c r="V128" s="78" t="s">
        <v>100</v>
      </c>
      <c r="W128" s="118" t="s">
        <v>100</v>
      </c>
      <c r="X128" s="78" t="s">
        <v>100</v>
      </c>
      <c r="Y128" s="119" t="s">
        <v>100</v>
      </c>
      <c r="Z128" s="118" t="s">
        <v>100</v>
      </c>
      <c r="AA128" s="118" t="s">
        <v>100</v>
      </c>
      <c r="AB128" s="118" t="s">
        <v>100</v>
      </c>
      <c r="AC128" s="118" t="s">
        <v>100</v>
      </c>
      <c r="AD128" s="118" t="s">
        <v>100</v>
      </c>
      <c r="AE128" s="118" t="s">
        <v>100</v>
      </c>
      <c r="AF128" s="118" t="s">
        <v>100</v>
      </c>
      <c r="AG128" s="118" t="s">
        <v>100</v>
      </c>
      <c r="AH128" s="118" t="s">
        <v>100</v>
      </c>
      <c r="AI128" s="118" t="s">
        <v>100</v>
      </c>
      <c r="AJ128" s="118" t="s">
        <v>100</v>
      </c>
      <c r="AK128" s="78" t="s">
        <v>100</v>
      </c>
      <c r="AL128" s="78" t="s">
        <v>100</v>
      </c>
      <c r="AM128" s="118" t="s">
        <v>100</v>
      </c>
      <c r="AN128" s="64" t="str">
        <f t="shared" si="578"/>
        <v>нд</v>
      </c>
      <c r="AO128" s="64" t="str">
        <f t="shared" si="586"/>
        <v>нд</v>
      </c>
      <c r="AP128" s="64" t="str">
        <f t="shared" si="586"/>
        <v>нд</v>
      </c>
      <c r="AQ128" s="64" t="str">
        <f t="shared" si="586"/>
        <v>нд</v>
      </c>
      <c r="AR128" s="64" t="str">
        <f t="shared" si="586"/>
        <v>нд</v>
      </c>
      <c r="AS128" s="64" t="str">
        <f t="shared" si="586"/>
        <v>нд</v>
      </c>
      <c r="AT128" s="112" t="str">
        <f t="shared" si="587"/>
        <v>нд</v>
      </c>
      <c r="AU128" s="118" t="s">
        <v>100</v>
      </c>
      <c r="AV128" s="118" t="s">
        <v>100</v>
      </c>
      <c r="AW128" s="118" t="s">
        <v>100</v>
      </c>
      <c r="AX128" s="118" t="s">
        <v>100</v>
      </c>
      <c r="AY128" s="118" t="s">
        <v>100</v>
      </c>
      <c r="AZ128" s="118" t="s">
        <v>100</v>
      </c>
      <c r="BA128" s="118" t="s">
        <v>100</v>
      </c>
      <c r="BB128" s="118" t="s">
        <v>100</v>
      </c>
      <c r="BC128" s="118" t="s">
        <v>100</v>
      </c>
      <c r="BD128" s="118" t="s">
        <v>100</v>
      </c>
      <c r="BE128" s="118" t="s">
        <v>100</v>
      </c>
      <c r="BF128" s="118" t="s">
        <v>100</v>
      </c>
      <c r="BG128" s="118" t="s">
        <v>100</v>
      </c>
      <c r="BH128" s="118" t="s">
        <v>100</v>
      </c>
      <c r="BI128" s="118" t="s">
        <v>100</v>
      </c>
      <c r="BJ128" s="78" t="s">
        <v>100</v>
      </c>
      <c r="BK128" s="78" t="s">
        <v>100</v>
      </c>
      <c r="BL128" s="118" t="s">
        <v>100</v>
      </c>
      <c r="BM128" s="118" t="s">
        <v>100</v>
      </c>
      <c r="BN128" s="118" t="s">
        <v>100</v>
      </c>
      <c r="BO128" s="78" t="s">
        <v>100</v>
      </c>
      <c r="BP128" s="118" t="s">
        <v>100</v>
      </c>
      <c r="BQ128" s="78" t="s">
        <v>100</v>
      </c>
      <c r="BR128" s="78" t="s">
        <v>100</v>
      </c>
      <c r="BS128" s="118" t="s">
        <v>100</v>
      </c>
      <c r="BT128" s="78" t="s">
        <v>100</v>
      </c>
      <c r="BU128" s="118" t="s">
        <v>100</v>
      </c>
      <c r="BV128" s="78" t="s">
        <v>100</v>
      </c>
      <c r="BW128" s="139" t="str">
        <f t="shared" si="582"/>
        <v>нд</v>
      </c>
      <c r="BX128" s="135" t="str">
        <f t="shared" si="583"/>
        <v>нд</v>
      </c>
      <c r="BY128" s="139" t="str">
        <f t="shared" si="584"/>
        <v>нд</v>
      </c>
      <c r="BZ128" s="135" t="str">
        <f t="shared" si="558"/>
        <v>нд</v>
      </c>
      <c r="CA128" s="148"/>
    </row>
    <row r="129" spans="1:79" ht="47.25">
      <c r="A129" s="48" t="s">
        <v>357</v>
      </c>
      <c r="B129" s="49" t="s">
        <v>358</v>
      </c>
      <c r="C129" s="50" t="s">
        <v>99</v>
      </c>
      <c r="D129" s="8">
        <f>IF(NOT(SUM(D130,D149)=0),SUM(D130,D149),"нд")</f>
        <v>32.491999999999997</v>
      </c>
      <c r="E129" s="102" t="str">
        <f t="shared" ref="E129" si="588">IF(NOT(SUM(E130,E149)=0),SUM(E130,E149),"нд")</f>
        <v>нд</v>
      </c>
      <c r="F129" s="102">
        <f t="shared" ref="F129" si="589">IF(NOT(SUM(F130,F149)=0),SUM(F130,F149),"нд")</f>
        <v>6.9749999999999996</v>
      </c>
      <c r="G129" s="102" t="str">
        <f t="shared" ref="G129:K129" si="590">IF(NOT(SUM(G130,G149)=0),SUM(G130,G149),"нд")</f>
        <v>нд</v>
      </c>
      <c r="H129" s="102" t="str">
        <f t="shared" si="590"/>
        <v>нд</v>
      </c>
      <c r="I129" s="102">
        <f t="shared" si="590"/>
        <v>1.6</v>
      </c>
      <c r="J129" s="102" t="str">
        <f t="shared" si="590"/>
        <v>нд</v>
      </c>
      <c r="K129" s="103" t="str">
        <f t="shared" si="590"/>
        <v>нд</v>
      </c>
      <c r="L129" s="102" t="str">
        <f t="shared" ref="L129:AT129" si="591">IF(NOT(SUM(L130,L149)=0),SUM(L130,L149),"нд")</f>
        <v>нд</v>
      </c>
      <c r="M129" s="102" t="str">
        <f t="shared" ref="M129" si="592">IF(NOT(SUM(M130,M149)=0),SUM(M130,M149),"нд")</f>
        <v>нд</v>
      </c>
      <c r="N129" s="102" t="str">
        <f t="shared" si="591"/>
        <v>нд</v>
      </c>
      <c r="O129" s="102" t="str">
        <f t="shared" si="591"/>
        <v>нд</v>
      </c>
      <c r="P129" s="102" t="str">
        <f t="shared" si="591"/>
        <v>нд</v>
      </c>
      <c r="Q129" s="102" t="str">
        <f t="shared" si="591"/>
        <v>нд</v>
      </c>
      <c r="R129" s="102" t="str">
        <f t="shared" ref="R129" si="593">IF(NOT(SUM(R130,R149)=0),SUM(R130,R149),"нд")</f>
        <v>нд</v>
      </c>
      <c r="S129" s="102" t="str">
        <f t="shared" si="591"/>
        <v>нд</v>
      </c>
      <c r="T129" s="102" t="str">
        <f t="shared" ref="T129" si="594">IF(NOT(SUM(T130,T149)=0),SUM(T130,T149),"нд")</f>
        <v>нд</v>
      </c>
      <c r="U129" s="102" t="str">
        <f t="shared" si="591"/>
        <v>нд</v>
      </c>
      <c r="V129" s="102" t="str">
        <f t="shared" si="591"/>
        <v>нд</v>
      </c>
      <c r="W129" s="102" t="str">
        <f t="shared" ref="W129" si="595">IF(NOT(SUM(W130,W149)=0),SUM(W130,W149),"нд")</f>
        <v>нд</v>
      </c>
      <c r="X129" s="102" t="str">
        <f t="shared" si="591"/>
        <v>нд</v>
      </c>
      <c r="Y129" s="103" t="str">
        <f t="shared" si="591"/>
        <v>нд</v>
      </c>
      <c r="Z129" s="102" t="str">
        <f t="shared" si="591"/>
        <v>нд</v>
      </c>
      <c r="AA129" s="102">
        <f t="shared" ref="AA129:AB129" si="596">IF(NOT(SUM(AA130,AA149)=0),SUM(AA130,AA149),"нд")</f>
        <v>6.9749999999999996</v>
      </c>
      <c r="AB129" s="102" t="str">
        <f t="shared" si="596"/>
        <v>нд</v>
      </c>
      <c r="AC129" s="102" t="str">
        <f t="shared" si="591"/>
        <v>нд</v>
      </c>
      <c r="AD129" s="102">
        <f t="shared" ref="AD129" si="597">IF(NOT(SUM(AD130,AD149)=0),SUM(AD130,AD149),"нд")</f>
        <v>1.6</v>
      </c>
      <c r="AE129" s="102" t="str">
        <f t="shared" si="591"/>
        <v>нд</v>
      </c>
      <c r="AF129" s="102" t="str">
        <f t="shared" ref="AF129" si="598">IF(NOT(SUM(AF130,AF149)=0),SUM(AF130,AF149),"нд")</f>
        <v>нд</v>
      </c>
      <c r="AG129" s="102" t="str">
        <f t="shared" si="591"/>
        <v>нд</v>
      </c>
      <c r="AH129" s="102" t="str">
        <f t="shared" ref="AH129" si="599">IF(NOT(SUM(AH130,AH149)=0),SUM(AH130,AH149),"нд")</f>
        <v>нд</v>
      </c>
      <c r="AI129" s="102" t="str">
        <f t="shared" si="591"/>
        <v>нд</v>
      </c>
      <c r="AJ129" s="102" t="str">
        <f t="shared" si="591"/>
        <v>нд</v>
      </c>
      <c r="AK129" s="102" t="str">
        <f t="shared" si="591"/>
        <v>нд</v>
      </c>
      <c r="AL129" s="102" t="str">
        <f t="shared" si="591"/>
        <v>нд</v>
      </c>
      <c r="AM129" s="102" t="str">
        <f t="shared" ref="AM129" si="600">IF(NOT(SUM(AM130,AM149)=0),SUM(AM130,AM149),"нд")</f>
        <v>нд</v>
      </c>
      <c r="AN129" s="102" t="str">
        <f t="shared" si="591"/>
        <v>нд</v>
      </c>
      <c r="AO129" s="102" t="str">
        <f t="shared" si="591"/>
        <v>нд</v>
      </c>
      <c r="AP129" s="102" t="str">
        <f t="shared" si="591"/>
        <v>нд</v>
      </c>
      <c r="AQ129" s="102" t="str">
        <f t="shared" si="591"/>
        <v>нд</v>
      </c>
      <c r="AR129" s="102" t="str">
        <f t="shared" si="591"/>
        <v>нд</v>
      </c>
      <c r="AS129" s="102" t="str">
        <f t="shared" si="591"/>
        <v>нд</v>
      </c>
      <c r="AT129" s="103" t="str">
        <f t="shared" si="591"/>
        <v>нд</v>
      </c>
      <c r="AU129" s="102" t="str">
        <f t="shared" ref="AU129:AZ129" si="601">IF(NOT(SUM(AU130,AU149)=0),SUM(AU130,AU149),"нд")</f>
        <v>нд</v>
      </c>
      <c r="AV129" s="102" t="str">
        <f t="shared" ref="AV129" si="602">IF(NOT(SUM(AV130,AV149)=0),SUM(AV130,AV149),"нд")</f>
        <v>нд</v>
      </c>
      <c r="AW129" s="102" t="str">
        <f t="shared" si="601"/>
        <v>нд</v>
      </c>
      <c r="AX129" s="102" t="str">
        <f t="shared" si="601"/>
        <v>нд</v>
      </c>
      <c r="AY129" s="102" t="str">
        <f t="shared" si="601"/>
        <v>нд</v>
      </c>
      <c r="AZ129" s="102" t="str">
        <f t="shared" si="601"/>
        <v>нд</v>
      </c>
      <c r="BA129" s="102" t="str">
        <f t="shared" ref="BA129:BG129" si="603">IF(NOT(SUM(BA130,BA149)=0),SUM(BA130,BA149),"нд")</f>
        <v>нд</v>
      </c>
      <c r="BB129" s="102" t="str">
        <f t="shared" si="603"/>
        <v>нд</v>
      </c>
      <c r="BC129" s="102" t="str">
        <f t="shared" si="603"/>
        <v>нд</v>
      </c>
      <c r="BD129" s="102" t="str">
        <f t="shared" si="603"/>
        <v>нд</v>
      </c>
      <c r="BE129" s="102" t="str">
        <f t="shared" si="603"/>
        <v>нд</v>
      </c>
      <c r="BF129" s="102" t="str">
        <f t="shared" si="603"/>
        <v>нд</v>
      </c>
      <c r="BG129" s="102" t="str">
        <f t="shared" si="603"/>
        <v>нд</v>
      </c>
      <c r="BH129" s="102" t="str">
        <f t="shared" ref="BH129:BW129" si="604">IF(NOT(SUM(BH130,BH149)=0),SUM(BH130,BH149),"нд")</f>
        <v>нд</v>
      </c>
      <c r="BI129" s="102" t="str">
        <f t="shared" si="604"/>
        <v>нд</v>
      </c>
      <c r="BJ129" s="102" t="str">
        <f t="shared" si="604"/>
        <v>нд</v>
      </c>
      <c r="BK129" s="102" t="str">
        <f t="shared" si="604"/>
        <v>нд</v>
      </c>
      <c r="BL129" s="102" t="str">
        <f t="shared" si="604"/>
        <v>нд</v>
      </c>
      <c r="BM129" s="102" t="str">
        <f t="shared" si="604"/>
        <v>нд</v>
      </c>
      <c r="BN129" s="102" t="str">
        <f t="shared" si="604"/>
        <v>нд</v>
      </c>
      <c r="BO129" s="102" t="str">
        <f t="shared" si="604"/>
        <v>нд</v>
      </c>
      <c r="BP129" s="102" t="str">
        <f t="shared" si="604"/>
        <v>нд</v>
      </c>
      <c r="BQ129" s="102" t="str">
        <f t="shared" si="604"/>
        <v>нд</v>
      </c>
      <c r="BR129" s="102" t="str">
        <f t="shared" si="604"/>
        <v>нд</v>
      </c>
      <c r="BS129" s="102" t="str">
        <f t="shared" si="604"/>
        <v>нд</v>
      </c>
      <c r="BT129" s="102" t="str">
        <f t="shared" si="604"/>
        <v>нд</v>
      </c>
      <c r="BU129" s="102" t="str">
        <f t="shared" si="604"/>
        <v>нд</v>
      </c>
      <c r="BV129" s="102" t="str">
        <f t="shared" si="604"/>
        <v>нд</v>
      </c>
      <c r="BW129" s="102" t="str">
        <f t="shared" si="604"/>
        <v>нд</v>
      </c>
      <c r="BX129" s="137" t="str">
        <f t="shared" si="577"/>
        <v>нд</v>
      </c>
      <c r="BY129" s="102">
        <f t="shared" ref="BY129" si="605">IF(NOT(SUM(BY130,BY149)=0),SUM(BY130,BY149),"нд")</f>
        <v>-6.9749999999999996</v>
      </c>
      <c r="BZ129" s="135">
        <f t="shared" si="558"/>
        <v>-100</v>
      </c>
      <c r="CA129" s="147"/>
    </row>
    <row r="130" spans="1:79" ht="31.5">
      <c r="A130" s="51" t="s">
        <v>359</v>
      </c>
      <c r="B130" s="52" t="s">
        <v>360</v>
      </c>
      <c r="C130" s="53" t="s">
        <v>99</v>
      </c>
      <c r="D130" s="9">
        <f t="shared" ref="D130" si="606">IF(NOT(SUM(D131)=0),SUM(D131),"нд")</f>
        <v>32.491999999999997</v>
      </c>
      <c r="E130" s="53" t="str">
        <f t="shared" ref="E130:K130" si="607">IF(NOT(SUM(E131)=0),SUM(E131),"нд")</f>
        <v>нд</v>
      </c>
      <c r="F130" s="53">
        <f t="shared" si="607"/>
        <v>6.9749999999999996</v>
      </c>
      <c r="G130" s="53" t="str">
        <f t="shared" si="607"/>
        <v>нд</v>
      </c>
      <c r="H130" s="53" t="str">
        <f t="shared" si="607"/>
        <v>нд</v>
      </c>
      <c r="I130" s="53">
        <f t="shared" si="607"/>
        <v>1.6</v>
      </c>
      <c r="J130" s="53" t="str">
        <f t="shared" si="607"/>
        <v>нд</v>
      </c>
      <c r="K130" s="104" t="str">
        <f t="shared" si="607"/>
        <v>нд</v>
      </c>
      <c r="L130" s="53" t="str">
        <f t="shared" ref="L130:AT130" si="608">IF(NOT(SUM(L131)=0),SUM(L131),"нд")</f>
        <v>нд</v>
      </c>
      <c r="M130" s="53" t="str">
        <f t="shared" si="608"/>
        <v>нд</v>
      </c>
      <c r="N130" s="53" t="str">
        <f t="shared" si="608"/>
        <v>нд</v>
      </c>
      <c r="O130" s="53" t="str">
        <f t="shared" si="608"/>
        <v>нд</v>
      </c>
      <c r="P130" s="53" t="str">
        <f t="shared" si="608"/>
        <v>нд</v>
      </c>
      <c r="Q130" s="53" t="str">
        <f t="shared" si="608"/>
        <v>нд</v>
      </c>
      <c r="R130" s="53" t="str">
        <f t="shared" si="608"/>
        <v>нд</v>
      </c>
      <c r="S130" s="53" t="str">
        <f t="shared" si="608"/>
        <v>нд</v>
      </c>
      <c r="T130" s="53" t="str">
        <f t="shared" si="608"/>
        <v>нд</v>
      </c>
      <c r="U130" s="53" t="str">
        <f t="shared" si="608"/>
        <v>нд</v>
      </c>
      <c r="V130" s="53" t="str">
        <f t="shared" si="608"/>
        <v>нд</v>
      </c>
      <c r="W130" s="53" t="str">
        <f t="shared" si="608"/>
        <v>нд</v>
      </c>
      <c r="X130" s="53" t="str">
        <f t="shared" si="608"/>
        <v>нд</v>
      </c>
      <c r="Y130" s="104" t="str">
        <f t="shared" si="608"/>
        <v>нд</v>
      </c>
      <c r="Z130" s="53" t="str">
        <f t="shared" si="608"/>
        <v>нд</v>
      </c>
      <c r="AA130" s="53">
        <f t="shared" si="608"/>
        <v>6.9749999999999996</v>
      </c>
      <c r="AB130" s="53" t="str">
        <f t="shared" si="608"/>
        <v>нд</v>
      </c>
      <c r="AC130" s="53" t="str">
        <f t="shared" si="608"/>
        <v>нд</v>
      </c>
      <c r="AD130" s="53">
        <f t="shared" si="608"/>
        <v>1.6</v>
      </c>
      <c r="AE130" s="53" t="str">
        <f t="shared" si="608"/>
        <v>нд</v>
      </c>
      <c r="AF130" s="53" t="str">
        <f t="shared" si="608"/>
        <v>нд</v>
      </c>
      <c r="AG130" s="53" t="str">
        <f t="shared" si="608"/>
        <v>нд</v>
      </c>
      <c r="AH130" s="53" t="str">
        <f t="shared" si="608"/>
        <v>нд</v>
      </c>
      <c r="AI130" s="53" t="str">
        <f t="shared" si="608"/>
        <v>нд</v>
      </c>
      <c r="AJ130" s="53" t="str">
        <f t="shared" si="608"/>
        <v>нд</v>
      </c>
      <c r="AK130" s="110" t="str">
        <f t="shared" si="608"/>
        <v>нд</v>
      </c>
      <c r="AL130" s="53" t="str">
        <f t="shared" si="608"/>
        <v>нд</v>
      </c>
      <c r="AM130" s="53" t="str">
        <f t="shared" si="608"/>
        <v>нд</v>
      </c>
      <c r="AN130" s="53" t="str">
        <f t="shared" si="608"/>
        <v>нд</v>
      </c>
      <c r="AO130" s="53" t="str">
        <f t="shared" si="608"/>
        <v>нд</v>
      </c>
      <c r="AP130" s="53" t="str">
        <f t="shared" si="608"/>
        <v>нд</v>
      </c>
      <c r="AQ130" s="53" t="str">
        <f t="shared" si="608"/>
        <v>нд</v>
      </c>
      <c r="AR130" s="53" t="str">
        <f t="shared" si="608"/>
        <v>нд</v>
      </c>
      <c r="AS130" s="53" t="str">
        <f t="shared" si="608"/>
        <v>нд</v>
      </c>
      <c r="AT130" s="104" t="str">
        <f t="shared" si="608"/>
        <v>нд</v>
      </c>
      <c r="AU130" s="53" t="str">
        <f t="shared" ref="AU130:BY130" si="609">IF(NOT(SUM(AU131)=0),SUM(AU131),"нд")</f>
        <v>нд</v>
      </c>
      <c r="AV130" s="53" t="str">
        <f t="shared" si="609"/>
        <v>нд</v>
      </c>
      <c r="AW130" s="53" t="str">
        <f t="shared" si="609"/>
        <v>нд</v>
      </c>
      <c r="AX130" s="53" t="str">
        <f t="shared" si="609"/>
        <v>нд</v>
      </c>
      <c r="AY130" s="53" t="str">
        <f t="shared" si="609"/>
        <v>нд</v>
      </c>
      <c r="AZ130" s="53" t="str">
        <f t="shared" si="609"/>
        <v>нд</v>
      </c>
      <c r="BA130" s="53" t="str">
        <f t="shared" si="609"/>
        <v>нд</v>
      </c>
      <c r="BB130" s="53" t="str">
        <f t="shared" si="609"/>
        <v>нд</v>
      </c>
      <c r="BC130" s="53" t="str">
        <f t="shared" si="609"/>
        <v>нд</v>
      </c>
      <c r="BD130" s="53" t="str">
        <f t="shared" si="609"/>
        <v>нд</v>
      </c>
      <c r="BE130" s="53" t="str">
        <f t="shared" si="609"/>
        <v>нд</v>
      </c>
      <c r="BF130" s="53" t="str">
        <f t="shared" si="609"/>
        <v>нд</v>
      </c>
      <c r="BG130" s="53" t="str">
        <f t="shared" si="609"/>
        <v>нд</v>
      </c>
      <c r="BH130" s="53" t="str">
        <f t="shared" si="609"/>
        <v>нд</v>
      </c>
      <c r="BI130" s="53" t="str">
        <f t="shared" si="609"/>
        <v>нд</v>
      </c>
      <c r="BJ130" s="53" t="str">
        <f t="shared" si="609"/>
        <v>нд</v>
      </c>
      <c r="BK130" s="53" t="str">
        <f t="shared" si="609"/>
        <v>нд</v>
      </c>
      <c r="BL130" s="53" t="str">
        <f t="shared" si="609"/>
        <v>нд</v>
      </c>
      <c r="BM130" s="53" t="str">
        <f t="shared" si="609"/>
        <v>нд</v>
      </c>
      <c r="BN130" s="53" t="str">
        <f t="shared" si="609"/>
        <v>нд</v>
      </c>
      <c r="BO130" s="53" t="str">
        <f t="shared" si="609"/>
        <v>нд</v>
      </c>
      <c r="BP130" s="53" t="str">
        <f t="shared" si="609"/>
        <v>нд</v>
      </c>
      <c r="BQ130" s="53" t="str">
        <f t="shared" si="609"/>
        <v>нд</v>
      </c>
      <c r="BR130" s="53" t="str">
        <f t="shared" si="609"/>
        <v>нд</v>
      </c>
      <c r="BS130" s="53" t="str">
        <f t="shared" si="609"/>
        <v>нд</v>
      </c>
      <c r="BT130" s="53" t="str">
        <f t="shared" si="609"/>
        <v>нд</v>
      </c>
      <c r="BU130" s="53" t="str">
        <f t="shared" si="609"/>
        <v>нд</v>
      </c>
      <c r="BV130" s="53" t="str">
        <f t="shared" si="609"/>
        <v>нд</v>
      </c>
      <c r="BW130" s="110" t="str">
        <f t="shared" si="609"/>
        <v>нд</v>
      </c>
      <c r="BX130" s="138" t="str">
        <f t="shared" si="577"/>
        <v>нд</v>
      </c>
      <c r="BY130" s="110">
        <f t="shared" si="609"/>
        <v>-6.9749999999999996</v>
      </c>
      <c r="BZ130" s="135">
        <f t="shared" si="558"/>
        <v>-100</v>
      </c>
      <c r="CA130" s="147"/>
    </row>
    <row r="131" spans="1:79">
      <c r="A131" s="36" t="s">
        <v>361</v>
      </c>
      <c r="B131" s="37" t="s">
        <v>105</v>
      </c>
      <c r="C131" s="68" t="s">
        <v>99</v>
      </c>
      <c r="D131" s="2">
        <f t="shared" ref="D131" si="610">IF(NOT(SUM(D132:D148)=0),SUM(D132:D148),"нд")</f>
        <v>32.491999999999997</v>
      </c>
      <c r="E131" s="38" t="str">
        <f t="shared" ref="E131" si="611">IF(NOT(SUM(E132:E148)=0),SUM(E132:E148),"нд")</f>
        <v>нд</v>
      </c>
      <c r="F131" s="38">
        <f t="shared" ref="F131" si="612">IF(NOT(SUM(F132:F148)=0),SUM(F132:F148),"нд")</f>
        <v>6.9749999999999996</v>
      </c>
      <c r="G131" s="38" t="str">
        <f t="shared" ref="G131:K131" si="613">IF(NOT(SUM(G132:G148)=0),SUM(G132:G148),"нд")</f>
        <v>нд</v>
      </c>
      <c r="H131" s="38" t="str">
        <f t="shared" si="613"/>
        <v>нд</v>
      </c>
      <c r="I131" s="38">
        <f t="shared" si="613"/>
        <v>1.6</v>
      </c>
      <c r="J131" s="38" t="str">
        <f t="shared" si="613"/>
        <v>нд</v>
      </c>
      <c r="K131" s="96" t="str">
        <f t="shared" si="613"/>
        <v>нд</v>
      </c>
      <c r="L131" s="38" t="str">
        <f t="shared" ref="L131:AT131" si="614">IF(NOT(SUM(L132:L148)=0),SUM(L132:L148),"нд")</f>
        <v>нд</v>
      </c>
      <c r="M131" s="38" t="str">
        <f t="shared" ref="M131" si="615">IF(NOT(SUM(M132:M148)=0),SUM(M132:M148),"нд")</f>
        <v>нд</v>
      </c>
      <c r="N131" s="38" t="str">
        <f t="shared" si="614"/>
        <v>нд</v>
      </c>
      <c r="O131" s="38" t="str">
        <f t="shared" si="614"/>
        <v>нд</v>
      </c>
      <c r="P131" s="38" t="str">
        <f t="shared" si="614"/>
        <v>нд</v>
      </c>
      <c r="Q131" s="38" t="str">
        <f t="shared" si="614"/>
        <v>нд</v>
      </c>
      <c r="R131" s="38" t="str">
        <f t="shared" ref="R131" si="616">IF(NOT(SUM(R132:R148)=0),SUM(R132:R148),"нд")</f>
        <v>нд</v>
      </c>
      <c r="S131" s="38" t="str">
        <f t="shared" si="614"/>
        <v>нд</v>
      </c>
      <c r="T131" s="38" t="str">
        <f t="shared" ref="T131" si="617">IF(NOT(SUM(T132:T148)=0),SUM(T132:T148),"нд")</f>
        <v>нд</v>
      </c>
      <c r="U131" s="38" t="str">
        <f t="shared" si="614"/>
        <v>нд</v>
      </c>
      <c r="V131" s="38" t="str">
        <f t="shared" si="614"/>
        <v>нд</v>
      </c>
      <c r="W131" s="38" t="str">
        <f t="shared" ref="W131" si="618">IF(NOT(SUM(W132:W148)=0),SUM(W132:W148),"нд")</f>
        <v>нд</v>
      </c>
      <c r="X131" s="38" t="str">
        <f t="shared" si="614"/>
        <v>нд</v>
      </c>
      <c r="Y131" s="96" t="str">
        <f t="shared" si="614"/>
        <v>нд</v>
      </c>
      <c r="Z131" s="38" t="str">
        <f t="shared" si="614"/>
        <v>нд</v>
      </c>
      <c r="AA131" s="38">
        <f t="shared" ref="AA131:AB131" si="619">IF(NOT(SUM(AA132:AA148)=0),SUM(AA132:AA148),"нд")</f>
        <v>6.9749999999999996</v>
      </c>
      <c r="AB131" s="38" t="str">
        <f t="shared" si="619"/>
        <v>нд</v>
      </c>
      <c r="AC131" s="38" t="str">
        <f t="shared" si="614"/>
        <v>нд</v>
      </c>
      <c r="AD131" s="38">
        <f t="shared" ref="AD131" si="620">IF(NOT(SUM(AD132:AD148)=0),SUM(AD132:AD148),"нд")</f>
        <v>1.6</v>
      </c>
      <c r="AE131" s="38" t="str">
        <f t="shared" si="614"/>
        <v>нд</v>
      </c>
      <c r="AF131" s="38" t="str">
        <f t="shared" ref="AF131" si="621">IF(NOT(SUM(AF132:AF148)=0),SUM(AF132:AF148),"нд")</f>
        <v>нд</v>
      </c>
      <c r="AG131" s="38" t="str">
        <f t="shared" si="614"/>
        <v>нд</v>
      </c>
      <c r="AH131" s="38" t="str">
        <f t="shared" ref="AH131" si="622">IF(NOT(SUM(AH132:AH148)=0),SUM(AH132:AH148),"нд")</f>
        <v>нд</v>
      </c>
      <c r="AI131" s="38" t="str">
        <f t="shared" si="614"/>
        <v>нд</v>
      </c>
      <c r="AJ131" s="38" t="str">
        <f t="shared" si="614"/>
        <v>нд</v>
      </c>
      <c r="AK131" s="95" t="str">
        <f t="shared" si="614"/>
        <v>нд</v>
      </c>
      <c r="AL131" s="38" t="str">
        <f t="shared" si="614"/>
        <v>нд</v>
      </c>
      <c r="AM131" s="38" t="str">
        <f t="shared" ref="AM131" si="623">IF(NOT(SUM(AM132:AM148)=0),SUM(AM132:AM148),"нд")</f>
        <v>нд</v>
      </c>
      <c r="AN131" s="38" t="str">
        <f t="shared" si="614"/>
        <v>нд</v>
      </c>
      <c r="AO131" s="38" t="str">
        <f t="shared" si="614"/>
        <v>нд</v>
      </c>
      <c r="AP131" s="38" t="str">
        <f t="shared" si="614"/>
        <v>нд</v>
      </c>
      <c r="AQ131" s="38" t="str">
        <f t="shared" si="614"/>
        <v>нд</v>
      </c>
      <c r="AR131" s="38" t="str">
        <f t="shared" si="614"/>
        <v>нд</v>
      </c>
      <c r="AS131" s="38" t="str">
        <f t="shared" si="614"/>
        <v>нд</v>
      </c>
      <c r="AT131" s="96" t="str">
        <f t="shared" si="614"/>
        <v>нд</v>
      </c>
      <c r="AU131" s="38" t="str">
        <f t="shared" ref="AU131:AZ131" si="624">IF(NOT(SUM(AU132:AU148)=0),SUM(AU132:AU148),"нд")</f>
        <v>нд</v>
      </c>
      <c r="AV131" s="38" t="str">
        <f t="shared" ref="AV131" si="625">IF(NOT(SUM(AV132:AV148)=0),SUM(AV132:AV148),"нд")</f>
        <v>нд</v>
      </c>
      <c r="AW131" s="38" t="str">
        <f t="shared" si="624"/>
        <v>нд</v>
      </c>
      <c r="AX131" s="38" t="str">
        <f t="shared" si="624"/>
        <v>нд</v>
      </c>
      <c r="AY131" s="38" t="str">
        <f t="shared" si="624"/>
        <v>нд</v>
      </c>
      <c r="AZ131" s="38" t="str">
        <f t="shared" si="624"/>
        <v>нд</v>
      </c>
      <c r="BA131" s="38" t="str">
        <f t="shared" ref="BA131:BG131" si="626">IF(NOT(SUM(BA132:BA148)=0),SUM(BA132:BA148),"нд")</f>
        <v>нд</v>
      </c>
      <c r="BB131" s="38" t="str">
        <f t="shared" si="626"/>
        <v>нд</v>
      </c>
      <c r="BC131" s="38" t="str">
        <f t="shared" si="626"/>
        <v>нд</v>
      </c>
      <c r="BD131" s="38" t="str">
        <f t="shared" si="626"/>
        <v>нд</v>
      </c>
      <c r="BE131" s="38" t="str">
        <f t="shared" si="626"/>
        <v>нд</v>
      </c>
      <c r="BF131" s="38" t="str">
        <f t="shared" si="626"/>
        <v>нд</v>
      </c>
      <c r="BG131" s="38" t="str">
        <f t="shared" si="626"/>
        <v>нд</v>
      </c>
      <c r="BH131" s="38" t="str">
        <f t="shared" ref="BH131:BW131" si="627">IF(NOT(SUM(BH132:BH148)=0),SUM(BH132:BH148),"нд")</f>
        <v>нд</v>
      </c>
      <c r="BI131" s="38" t="str">
        <f t="shared" si="627"/>
        <v>нд</v>
      </c>
      <c r="BJ131" s="38" t="str">
        <f t="shared" si="627"/>
        <v>нд</v>
      </c>
      <c r="BK131" s="38" t="str">
        <f t="shared" si="627"/>
        <v>нд</v>
      </c>
      <c r="BL131" s="38" t="str">
        <f t="shared" si="627"/>
        <v>нд</v>
      </c>
      <c r="BM131" s="38" t="str">
        <f t="shared" si="627"/>
        <v>нд</v>
      </c>
      <c r="BN131" s="38" t="str">
        <f t="shared" si="627"/>
        <v>нд</v>
      </c>
      <c r="BO131" s="38" t="str">
        <f t="shared" si="627"/>
        <v>нд</v>
      </c>
      <c r="BP131" s="38" t="str">
        <f t="shared" si="627"/>
        <v>нд</v>
      </c>
      <c r="BQ131" s="38" t="str">
        <f t="shared" si="627"/>
        <v>нд</v>
      </c>
      <c r="BR131" s="38" t="str">
        <f t="shared" si="627"/>
        <v>нд</v>
      </c>
      <c r="BS131" s="38" t="str">
        <f t="shared" si="627"/>
        <v>нд</v>
      </c>
      <c r="BT131" s="38" t="str">
        <f t="shared" si="627"/>
        <v>нд</v>
      </c>
      <c r="BU131" s="38" t="str">
        <f t="shared" si="627"/>
        <v>нд</v>
      </c>
      <c r="BV131" s="38" t="str">
        <f t="shared" si="627"/>
        <v>нд</v>
      </c>
      <c r="BW131" s="95" t="str">
        <f t="shared" si="627"/>
        <v>нд</v>
      </c>
      <c r="BX131" s="141" t="str">
        <f t="shared" si="577"/>
        <v>нд</v>
      </c>
      <c r="BY131" s="95">
        <f t="shared" ref="BY131" si="628">IF(NOT(SUM(BY132:BY148)=0),SUM(BY132:BY148),"нд")</f>
        <v>-6.9749999999999996</v>
      </c>
      <c r="BZ131" s="135">
        <f t="shared" si="558"/>
        <v>-100</v>
      </c>
      <c r="CA131" s="147"/>
    </row>
    <row r="132" spans="1:79" ht="31.5">
      <c r="A132" s="54" t="s">
        <v>362</v>
      </c>
      <c r="B132" s="69" t="s">
        <v>106</v>
      </c>
      <c r="C132" s="61" t="s">
        <v>107</v>
      </c>
      <c r="D132" s="11" t="s">
        <v>100</v>
      </c>
      <c r="E132" s="64" t="str">
        <f t="shared" ref="E132:K150" si="629">IF(NOT(SUM(L132,S132,Z132,AG132)=0),SUM(L132,S132,Z132,AG132),"нд")</f>
        <v>нд</v>
      </c>
      <c r="F132" s="64" t="str">
        <f t="shared" si="629"/>
        <v>нд</v>
      </c>
      <c r="G132" s="64" t="str">
        <f t="shared" si="629"/>
        <v>нд</v>
      </c>
      <c r="H132" s="64" t="str">
        <f t="shared" si="629"/>
        <v>нд</v>
      </c>
      <c r="I132" s="64" t="str">
        <f t="shared" si="629"/>
        <v>нд</v>
      </c>
      <c r="J132" s="64" t="str">
        <f t="shared" si="629"/>
        <v>нд</v>
      </c>
      <c r="K132" s="112" t="str">
        <f t="shared" si="629"/>
        <v>нд</v>
      </c>
      <c r="L132" s="31" t="s">
        <v>100</v>
      </c>
      <c r="M132" s="31" t="s">
        <v>100</v>
      </c>
      <c r="N132" s="31" t="s">
        <v>100</v>
      </c>
      <c r="O132" s="31" t="s">
        <v>100</v>
      </c>
      <c r="P132" s="31" t="s">
        <v>100</v>
      </c>
      <c r="Q132" s="31" t="s">
        <v>100</v>
      </c>
      <c r="R132" s="31" t="s">
        <v>100</v>
      </c>
      <c r="S132" s="31" t="s">
        <v>100</v>
      </c>
      <c r="T132" s="31" t="s">
        <v>100</v>
      </c>
      <c r="U132" s="31" t="s">
        <v>100</v>
      </c>
      <c r="V132" s="31" t="s">
        <v>100</v>
      </c>
      <c r="W132" s="31" t="s">
        <v>100</v>
      </c>
      <c r="X132" s="31" t="s">
        <v>100</v>
      </c>
      <c r="Y132" s="105" t="s">
        <v>100</v>
      </c>
      <c r="Z132" s="31" t="s">
        <v>100</v>
      </c>
      <c r="AA132" s="31" t="s">
        <v>100</v>
      </c>
      <c r="AB132" s="31" t="s">
        <v>100</v>
      </c>
      <c r="AC132" s="31" t="s">
        <v>100</v>
      </c>
      <c r="AD132" s="31" t="s">
        <v>100</v>
      </c>
      <c r="AE132" s="31" t="s">
        <v>100</v>
      </c>
      <c r="AF132" s="31" t="s">
        <v>100</v>
      </c>
      <c r="AG132" s="31" t="s">
        <v>100</v>
      </c>
      <c r="AH132" s="31" t="s">
        <v>100</v>
      </c>
      <c r="AI132" s="31" t="s">
        <v>100</v>
      </c>
      <c r="AJ132" s="31" t="s">
        <v>100</v>
      </c>
      <c r="AK132" s="31" t="s">
        <v>100</v>
      </c>
      <c r="AL132" s="31" t="s">
        <v>100</v>
      </c>
      <c r="AM132" s="31" t="s">
        <v>100</v>
      </c>
      <c r="AN132" s="64" t="str">
        <f t="shared" ref="AN132:AN148" si="630">IF(NOT(SUM(AU132,BB132,BI132,BP132)=0),SUM(AU132,BB132,BI132,BP132),"нд")</f>
        <v>нд</v>
      </c>
      <c r="AO132" s="64" t="str">
        <f t="shared" ref="AO132:AO148" si="631">IF(NOT(SUM(AV132,BC132,BJ132,BQ132)=0),SUM(AV132,BC132,BJ132,BQ132),"нд")</f>
        <v>нд</v>
      </c>
      <c r="AP132" s="64" t="str">
        <f t="shared" ref="AP132:AP148" si="632">IF(NOT(SUM(AW132,BD132,BK132,BR132)=0),SUM(AW132,BD132,BK132,BR132),"нд")</f>
        <v>нд</v>
      </c>
      <c r="AQ132" s="64" t="str">
        <f t="shared" ref="AQ132:AQ148" si="633">IF(NOT(SUM(AX132,BE132,BL132,BS132)=0),SUM(AX132,BE132,BL132,BS132),"нд")</f>
        <v>нд</v>
      </c>
      <c r="AR132" s="64" t="str">
        <f t="shared" ref="AR132:AR148" si="634">IF(NOT(SUM(AY132,BF132,BM132,BT132)=0),SUM(AY132,BF132,BM132,BT132),"нд")</f>
        <v>нд</v>
      </c>
      <c r="AS132" s="64" t="str">
        <f t="shared" ref="AS132:AS148" si="635">IF(NOT(SUM(AZ132,BG132,BN132,BU132)=0),SUM(AZ132,BG132,BN132,BU132),"нд")</f>
        <v>нд</v>
      </c>
      <c r="AT132" s="112" t="str">
        <f t="shared" ref="AT132:AT148" si="636">IF(NOT(SUM(BA132,BH132,BO132,BV132)=0),SUM(BA132,BH132,BO132,BV132),"нд")</f>
        <v>нд</v>
      </c>
      <c r="AU132" s="31" t="s">
        <v>100</v>
      </c>
      <c r="AV132" s="31" t="s">
        <v>100</v>
      </c>
      <c r="AW132" s="31" t="s">
        <v>100</v>
      </c>
      <c r="AX132" s="31" t="s">
        <v>100</v>
      </c>
      <c r="AY132" s="31" t="s">
        <v>100</v>
      </c>
      <c r="AZ132" s="31" t="s">
        <v>100</v>
      </c>
      <c r="BA132" s="31" t="s">
        <v>100</v>
      </c>
      <c r="BB132" s="31" t="s">
        <v>100</v>
      </c>
      <c r="BC132" s="31" t="s">
        <v>100</v>
      </c>
      <c r="BD132" s="31" t="s">
        <v>100</v>
      </c>
      <c r="BE132" s="31" t="s">
        <v>100</v>
      </c>
      <c r="BF132" s="31" t="s">
        <v>100</v>
      </c>
      <c r="BG132" s="31" t="s">
        <v>100</v>
      </c>
      <c r="BH132" s="31" t="s">
        <v>100</v>
      </c>
      <c r="BI132" s="31" t="s">
        <v>100</v>
      </c>
      <c r="BJ132" s="31" t="s">
        <v>100</v>
      </c>
      <c r="BK132" s="31" t="s">
        <v>100</v>
      </c>
      <c r="BL132" s="31" t="s">
        <v>100</v>
      </c>
      <c r="BM132" s="31" t="s">
        <v>100</v>
      </c>
      <c r="BN132" s="31" t="s">
        <v>100</v>
      </c>
      <c r="BO132" s="31" t="s">
        <v>100</v>
      </c>
      <c r="BP132" s="31" t="s">
        <v>100</v>
      </c>
      <c r="BQ132" s="31" t="s">
        <v>100</v>
      </c>
      <c r="BR132" s="31" t="s">
        <v>100</v>
      </c>
      <c r="BS132" s="31" t="s">
        <v>100</v>
      </c>
      <c r="BT132" s="31" t="s">
        <v>100</v>
      </c>
      <c r="BU132" s="31" t="s">
        <v>100</v>
      </c>
      <c r="BV132" s="31" t="s">
        <v>100</v>
      </c>
      <c r="BW132" s="139" t="str">
        <f t="shared" ref="BW132:BW133" si="637">IF(SUM(AN132)-SUM(E132)=0,"нд",SUM(AN132)-SUM(F132))</f>
        <v>нд</v>
      </c>
      <c r="BX132" s="135" t="str">
        <f t="shared" ref="BX132:BX133" si="638">IF(AND(NOT(SUM(BW132)=0),NOT(SUM(E132)=0)),ROUND(SUM(BW132)/SUM(E132)*100,2),"нд")</f>
        <v>нд</v>
      </c>
      <c r="BY132" s="139" t="str">
        <f t="shared" ref="BY132:BY133" si="639">IF(SUM(AO132)-SUM(F132)=0,"нд",SUM(AO132)-SUM(F132))</f>
        <v>нд</v>
      </c>
      <c r="BZ132" s="135" t="str">
        <f t="shared" si="558"/>
        <v>нд</v>
      </c>
      <c r="CA132" s="147"/>
    </row>
    <row r="133" spans="1:79" ht="31.5">
      <c r="A133" s="54" t="s">
        <v>363</v>
      </c>
      <c r="B133" s="69" t="s">
        <v>108</v>
      </c>
      <c r="C133" s="61" t="s">
        <v>109</v>
      </c>
      <c r="D133" s="11" t="s">
        <v>100</v>
      </c>
      <c r="E133" s="64" t="str">
        <f t="shared" si="629"/>
        <v>нд</v>
      </c>
      <c r="F133" s="64" t="str">
        <f t="shared" si="629"/>
        <v>нд</v>
      </c>
      <c r="G133" s="64" t="str">
        <f t="shared" si="629"/>
        <v>нд</v>
      </c>
      <c r="H133" s="64" t="str">
        <f t="shared" si="629"/>
        <v>нд</v>
      </c>
      <c r="I133" s="64" t="str">
        <f t="shared" si="629"/>
        <v>нд</v>
      </c>
      <c r="J133" s="64" t="str">
        <f t="shared" si="629"/>
        <v>нд</v>
      </c>
      <c r="K133" s="112" t="str">
        <f t="shared" si="629"/>
        <v>нд</v>
      </c>
      <c r="L133" s="31" t="s">
        <v>100</v>
      </c>
      <c r="M133" s="31" t="s">
        <v>100</v>
      </c>
      <c r="N133" s="31" t="s">
        <v>100</v>
      </c>
      <c r="O133" s="31" t="s">
        <v>100</v>
      </c>
      <c r="P133" s="31" t="s">
        <v>100</v>
      </c>
      <c r="Q133" s="31" t="s">
        <v>100</v>
      </c>
      <c r="R133" s="31" t="s">
        <v>100</v>
      </c>
      <c r="S133" s="31" t="s">
        <v>100</v>
      </c>
      <c r="T133" s="31" t="s">
        <v>100</v>
      </c>
      <c r="U133" s="31" t="s">
        <v>100</v>
      </c>
      <c r="V133" s="31" t="s">
        <v>100</v>
      </c>
      <c r="W133" s="31" t="s">
        <v>100</v>
      </c>
      <c r="X133" s="31" t="s">
        <v>100</v>
      </c>
      <c r="Y133" s="105" t="s">
        <v>100</v>
      </c>
      <c r="Z133" s="31" t="s">
        <v>100</v>
      </c>
      <c r="AA133" s="31" t="s">
        <v>100</v>
      </c>
      <c r="AB133" s="31" t="s">
        <v>100</v>
      </c>
      <c r="AC133" s="31" t="s">
        <v>100</v>
      </c>
      <c r="AD133" s="31" t="s">
        <v>100</v>
      </c>
      <c r="AE133" s="31" t="s">
        <v>100</v>
      </c>
      <c r="AF133" s="31" t="s">
        <v>100</v>
      </c>
      <c r="AG133" s="31" t="s">
        <v>100</v>
      </c>
      <c r="AH133" s="31" t="s">
        <v>100</v>
      </c>
      <c r="AI133" s="31" t="s">
        <v>100</v>
      </c>
      <c r="AJ133" s="31" t="s">
        <v>100</v>
      </c>
      <c r="AK133" s="31" t="s">
        <v>100</v>
      </c>
      <c r="AL133" s="31" t="s">
        <v>100</v>
      </c>
      <c r="AM133" s="31" t="s">
        <v>100</v>
      </c>
      <c r="AN133" s="64" t="str">
        <f t="shared" si="630"/>
        <v>нд</v>
      </c>
      <c r="AO133" s="64" t="str">
        <f t="shared" si="631"/>
        <v>нд</v>
      </c>
      <c r="AP133" s="64" t="str">
        <f t="shared" si="632"/>
        <v>нд</v>
      </c>
      <c r="AQ133" s="64" t="str">
        <f t="shared" si="633"/>
        <v>нд</v>
      </c>
      <c r="AR133" s="64" t="str">
        <f t="shared" si="634"/>
        <v>нд</v>
      </c>
      <c r="AS133" s="64" t="str">
        <f t="shared" si="635"/>
        <v>нд</v>
      </c>
      <c r="AT133" s="112" t="str">
        <f t="shared" si="636"/>
        <v>нд</v>
      </c>
      <c r="AU133" s="31" t="s">
        <v>100</v>
      </c>
      <c r="AV133" s="31" t="s">
        <v>100</v>
      </c>
      <c r="AW133" s="31" t="s">
        <v>100</v>
      </c>
      <c r="AX133" s="31" t="s">
        <v>100</v>
      </c>
      <c r="AY133" s="31" t="s">
        <v>100</v>
      </c>
      <c r="AZ133" s="31" t="s">
        <v>100</v>
      </c>
      <c r="BA133" s="31" t="s">
        <v>100</v>
      </c>
      <c r="BB133" s="31" t="s">
        <v>100</v>
      </c>
      <c r="BC133" s="31" t="s">
        <v>100</v>
      </c>
      <c r="BD133" s="31" t="s">
        <v>100</v>
      </c>
      <c r="BE133" s="31" t="s">
        <v>100</v>
      </c>
      <c r="BF133" s="31" t="s">
        <v>100</v>
      </c>
      <c r="BG133" s="31" t="s">
        <v>100</v>
      </c>
      <c r="BH133" s="31" t="s">
        <v>100</v>
      </c>
      <c r="BI133" s="31" t="s">
        <v>100</v>
      </c>
      <c r="BJ133" s="31" t="s">
        <v>100</v>
      </c>
      <c r="BK133" s="31" t="s">
        <v>100</v>
      </c>
      <c r="BL133" s="31" t="s">
        <v>100</v>
      </c>
      <c r="BM133" s="31" t="s">
        <v>100</v>
      </c>
      <c r="BN133" s="31" t="s">
        <v>100</v>
      </c>
      <c r="BO133" s="31" t="s">
        <v>100</v>
      </c>
      <c r="BP133" s="31" t="s">
        <v>100</v>
      </c>
      <c r="BQ133" s="31" t="s">
        <v>100</v>
      </c>
      <c r="BR133" s="31" t="s">
        <v>100</v>
      </c>
      <c r="BS133" s="31" t="s">
        <v>100</v>
      </c>
      <c r="BT133" s="31" t="s">
        <v>100</v>
      </c>
      <c r="BU133" s="31" t="s">
        <v>100</v>
      </c>
      <c r="BV133" s="31" t="s">
        <v>100</v>
      </c>
      <c r="BW133" s="139" t="str">
        <f t="shared" si="637"/>
        <v>нд</v>
      </c>
      <c r="BX133" s="135" t="str">
        <f t="shared" si="638"/>
        <v>нд</v>
      </c>
      <c r="BY133" s="139" t="str">
        <f t="shared" si="639"/>
        <v>нд</v>
      </c>
      <c r="BZ133" s="135" t="str">
        <f t="shared" si="558"/>
        <v>нд</v>
      </c>
      <c r="CA133" s="147"/>
    </row>
    <row r="134" spans="1:79" ht="31.5">
      <c r="A134" s="54" t="s">
        <v>364</v>
      </c>
      <c r="B134" s="69" t="s">
        <v>110</v>
      </c>
      <c r="C134" s="61" t="s">
        <v>111</v>
      </c>
      <c r="D134" s="11" t="s">
        <v>100</v>
      </c>
      <c r="E134" s="64" t="str">
        <f t="shared" si="629"/>
        <v>нд</v>
      </c>
      <c r="F134" s="64" t="str">
        <f t="shared" si="629"/>
        <v>нд</v>
      </c>
      <c r="G134" s="64" t="str">
        <f t="shared" si="629"/>
        <v>нд</v>
      </c>
      <c r="H134" s="64" t="str">
        <f t="shared" si="629"/>
        <v>нд</v>
      </c>
      <c r="I134" s="64" t="str">
        <f t="shared" si="629"/>
        <v>нд</v>
      </c>
      <c r="J134" s="64" t="str">
        <f t="shared" si="629"/>
        <v>нд</v>
      </c>
      <c r="K134" s="112" t="str">
        <f t="shared" si="629"/>
        <v>нд</v>
      </c>
      <c r="L134" s="31" t="s">
        <v>100</v>
      </c>
      <c r="M134" s="120" t="s">
        <v>100</v>
      </c>
      <c r="N134" s="120" t="s">
        <v>100</v>
      </c>
      <c r="O134" s="120" t="s">
        <v>100</v>
      </c>
      <c r="P134" s="120" t="s">
        <v>100</v>
      </c>
      <c r="Q134" s="120" t="s">
        <v>100</v>
      </c>
      <c r="R134" s="120" t="s">
        <v>100</v>
      </c>
      <c r="S134" s="121" t="s">
        <v>100</v>
      </c>
      <c r="T134" s="120" t="s">
        <v>100</v>
      </c>
      <c r="U134" s="121" t="s">
        <v>100</v>
      </c>
      <c r="V134" s="121" t="s">
        <v>100</v>
      </c>
      <c r="W134" s="120" t="s">
        <v>100</v>
      </c>
      <c r="X134" s="121" t="s">
        <v>100</v>
      </c>
      <c r="Y134" s="105" t="s">
        <v>100</v>
      </c>
      <c r="Z134" s="121" t="s">
        <v>100</v>
      </c>
      <c r="AA134" s="120" t="s">
        <v>100</v>
      </c>
      <c r="AB134" s="120" t="s">
        <v>100</v>
      </c>
      <c r="AC134" s="31" t="s">
        <v>100</v>
      </c>
      <c r="AD134" s="120" t="s">
        <v>100</v>
      </c>
      <c r="AE134" s="121" t="s">
        <v>100</v>
      </c>
      <c r="AF134" s="120" t="s">
        <v>100</v>
      </c>
      <c r="AG134" s="121" t="s">
        <v>100</v>
      </c>
      <c r="AH134" s="120" t="s">
        <v>100</v>
      </c>
      <c r="AI134" s="121" t="s">
        <v>100</v>
      </c>
      <c r="AJ134" s="121" t="s">
        <v>100</v>
      </c>
      <c r="AK134" s="121" t="s">
        <v>100</v>
      </c>
      <c r="AL134" s="121" t="s">
        <v>100</v>
      </c>
      <c r="AM134" s="120" t="s">
        <v>100</v>
      </c>
      <c r="AN134" s="64" t="str">
        <f t="shared" si="630"/>
        <v>нд</v>
      </c>
      <c r="AO134" s="64" t="str">
        <f t="shared" si="631"/>
        <v>нд</v>
      </c>
      <c r="AP134" s="64" t="str">
        <f t="shared" si="632"/>
        <v>нд</v>
      </c>
      <c r="AQ134" s="64" t="str">
        <f t="shared" si="633"/>
        <v>нд</v>
      </c>
      <c r="AR134" s="64" t="str">
        <f t="shared" si="634"/>
        <v>нд</v>
      </c>
      <c r="AS134" s="64" t="str">
        <f t="shared" si="635"/>
        <v>нд</v>
      </c>
      <c r="AT134" s="112" t="str">
        <f t="shared" si="636"/>
        <v>нд</v>
      </c>
      <c r="AU134" s="31" t="s">
        <v>100</v>
      </c>
      <c r="AV134" s="31" t="s">
        <v>100</v>
      </c>
      <c r="AW134" s="120" t="s">
        <v>100</v>
      </c>
      <c r="AX134" s="120" t="s">
        <v>100</v>
      </c>
      <c r="AY134" s="120" t="s">
        <v>100</v>
      </c>
      <c r="AZ134" s="120" t="s">
        <v>100</v>
      </c>
      <c r="BA134" s="31" t="s">
        <v>100</v>
      </c>
      <c r="BB134" s="31" t="s">
        <v>100</v>
      </c>
      <c r="BC134" s="31" t="s">
        <v>100</v>
      </c>
      <c r="BD134" s="120" t="s">
        <v>100</v>
      </c>
      <c r="BE134" s="120" t="s">
        <v>100</v>
      </c>
      <c r="BF134" s="120" t="s">
        <v>100</v>
      </c>
      <c r="BG134" s="120" t="s">
        <v>100</v>
      </c>
      <c r="BH134" s="31" t="s">
        <v>100</v>
      </c>
      <c r="BI134" s="31" t="s">
        <v>100</v>
      </c>
      <c r="BJ134" s="121" t="s">
        <v>100</v>
      </c>
      <c r="BK134" s="121" t="s">
        <v>100</v>
      </c>
      <c r="BL134" s="120" t="s">
        <v>100</v>
      </c>
      <c r="BM134" s="120" t="s">
        <v>100</v>
      </c>
      <c r="BN134" s="120" t="s">
        <v>100</v>
      </c>
      <c r="BO134" s="121" t="s">
        <v>100</v>
      </c>
      <c r="BP134" s="31" t="s">
        <v>100</v>
      </c>
      <c r="BQ134" s="121" t="s">
        <v>100</v>
      </c>
      <c r="BR134" s="121" t="s">
        <v>100</v>
      </c>
      <c r="BS134" s="120" t="s">
        <v>100</v>
      </c>
      <c r="BT134" s="121" t="s">
        <v>100</v>
      </c>
      <c r="BU134" s="120" t="s">
        <v>100</v>
      </c>
      <c r="BV134" s="121" t="s">
        <v>100</v>
      </c>
      <c r="BW134" s="139" t="str">
        <f t="shared" ref="BW134" si="640">IF(SUM(AN134)-SUM(E134)=0,"нд",SUM(AN134)-SUM(F134))</f>
        <v>нд</v>
      </c>
      <c r="BX134" s="135" t="str">
        <f t="shared" ref="BX134" si="641">IF(AND(NOT(SUM(BW134)=0),NOT(SUM(E134)=0)),ROUND(SUM(BW134)/SUM(E134)*100,2),"нд")</f>
        <v>нд</v>
      </c>
      <c r="BY134" s="139" t="str">
        <f t="shared" ref="BY134" si="642">IF(SUM(AO134)-SUM(F134)=0,"нд",SUM(AO134)-SUM(F134))</f>
        <v>нд</v>
      </c>
      <c r="BZ134" s="135" t="str">
        <f t="shared" si="558"/>
        <v>нд</v>
      </c>
      <c r="CA134" s="147"/>
    </row>
    <row r="135" spans="1:79">
      <c r="A135" s="66" t="s">
        <v>365</v>
      </c>
      <c r="B135" s="70" t="s">
        <v>112</v>
      </c>
      <c r="C135" s="31" t="s">
        <v>113</v>
      </c>
      <c r="D135" s="85" t="s">
        <v>100</v>
      </c>
      <c r="E135" s="64" t="str">
        <f t="shared" si="629"/>
        <v>нд</v>
      </c>
      <c r="F135" s="64" t="str">
        <f t="shared" si="629"/>
        <v>нд</v>
      </c>
      <c r="G135" s="64" t="str">
        <f t="shared" si="629"/>
        <v>нд</v>
      </c>
      <c r="H135" s="64" t="str">
        <f t="shared" si="629"/>
        <v>нд</v>
      </c>
      <c r="I135" s="64" t="str">
        <f t="shared" si="629"/>
        <v>нд</v>
      </c>
      <c r="J135" s="64" t="str">
        <f t="shared" si="629"/>
        <v>нд</v>
      </c>
      <c r="K135" s="112" t="str">
        <f t="shared" si="629"/>
        <v>нд</v>
      </c>
      <c r="L135" s="64" t="s">
        <v>100</v>
      </c>
      <c r="M135" s="64" t="s">
        <v>100</v>
      </c>
      <c r="N135" s="64" t="s">
        <v>100</v>
      </c>
      <c r="O135" s="64" t="s">
        <v>100</v>
      </c>
      <c r="P135" s="64" t="s">
        <v>100</v>
      </c>
      <c r="Q135" s="64" t="s">
        <v>100</v>
      </c>
      <c r="R135" s="64" t="s">
        <v>100</v>
      </c>
      <c r="S135" s="64" t="s">
        <v>100</v>
      </c>
      <c r="T135" s="64" t="s">
        <v>100</v>
      </c>
      <c r="U135" s="113" t="s">
        <v>100</v>
      </c>
      <c r="V135" s="113" t="s">
        <v>100</v>
      </c>
      <c r="W135" s="64" t="s">
        <v>100</v>
      </c>
      <c r="X135" s="113" t="s">
        <v>100</v>
      </c>
      <c r="Y135" s="113" t="s">
        <v>100</v>
      </c>
      <c r="Z135" s="64" t="s">
        <v>100</v>
      </c>
      <c r="AA135" s="64" t="s">
        <v>100</v>
      </c>
      <c r="AB135" s="64" t="s">
        <v>100</v>
      </c>
      <c r="AC135" s="64" t="s">
        <v>100</v>
      </c>
      <c r="AD135" s="64" t="s">
        <v>100</v>
      </c>
      <c r="AE135" s="113" t="s">
        <v>100</v>
      </c>
      <c r="AF135" s="64" t="s">
        <v>100</v>
      </c>
      <c r="AG135" s="64" t="s">
        <v>100</v>
      </c>
      <c r="AH135" s="64" t="s">
        <v>100</v>
      </c>
      <c r="AI135" s="113" t="s">
        <v>100</v>
      </c>
      <c r="AJ135" s="113" t="s">
        <v>100</v>
      </c>
      <c r="AK135" s="113" t="s">
        <v>100</v>
      </c>
      <c r="AL135" s="113" t="s">
        <v>100</v>
      </c>
      <c r="AM135" s="64" t="s">
        <v>100</v>
      </c>
      <c r="AN135" s="64" t="str">
        <f t="shared" si="630"/>
        <v>нд</v>
      </c>
      <c r="AO135" s="64" t="str">
        <f t="shared" si="631"/>
        <v>нд</v>
      </c>
      <c r="AP135" s="64" t="str">
        <f t="shared" si="632"/>
        <v>нд</v>
      </c>
      <c r="AQ135" s="64" t="str">
        <f t="shared" si="633"/>
        <v>нд</v>
      </c>
      <c r="AR135" s="64" t="str">
        <f t="shared" si="634"/>
        <v>нд</v>
      </c>
      <c r="AS135" s="64" t="str">
        <f t="shared" si="635"/>
        <v>нд</v>
      </c>
      <c r="AT135" s="112" t="str">
        <f t="shared" si="636"/>
        <v>нд</v>
      </c>
      <c r="AU135" s="64" t="s">
        <v>100</v>
      </c>
      <c r="AV135" s="64" t="s">
        <v>100</v>
      </c>
      <c r="AW135" s="64" t="s">
        <v>100</v>
      </c>
      <c r="AX135" s="64" t="s">
        <v>100</v>
      </c>
      <c r="AY135" s="64" t="s">
        <v>100</v>
      </c>
      <c r="AZ135" s="64" t="s">
        <v>100</v>
      </c>
      <c r="BA135" s="64" t="s">
        <v>100</v>
      </c>
      <c r="BB135" s="64" t="s">
        <v>100</v>
      </c>
      <c r="BC135" s="64" t="s">
        <v>100</v>
      </c>
      <c r="BD135" s="64" t="s">
        <v>100</v>
      </c>
      <c r="BE135" s="64" t="s">
        <v>100</v>
      </c>
      <c r="BF135" s="64" t="s">
        <v>100</v>
      </c>
      <c r="BG135" s="64" t="s">
        <v>100</v>
      </c>
      <c r="BH135" s="64" t="s">
        <v>100</v>
      </c>
      <c r="BI135" s="64" t="s">
        <v>100</v>
      </c>
      <c r="BJ135" s="113" t="s">
        <v>100</v>
      </c>
      <c r="BK135" s="113" t="s">
        <v>100</v>
      </c>
      <c r="BL135" s="64" t="s">
        <v>100</v>
      </c>
      <c r="BM135" s="64" t="s">
        <v>100</v>
      </c>
      <c r="BN135" s="64" t="s">
        <v>100</v>
      </c>
      <c r="BO135" s="113" t="s">
        <v>100</v>
      </c>
      <c r="BP135" s="64" t="s">
        <v>100</v>
      </c>
      <c r="BQ135" s="113" t="s">
        <v>100</v>
      </c>
      <c r="BR135" s="113" t="s">
        <v>100</v>
      </c>
      <c r="BS135" s="64" t="s">
        <v>100</v>
      </c>
      <c r="BT135" s="113" t="s">
        <v>100</v>
      </c>
      <c r="BU135" s="64" t="s">
        <v>100</v>
      </c>
      <c r="BV135" s="113" t="s">
        <v>100</v>
      </c>
      <c r="BW135" s="139" t="str">
        <f t="shared" ref="BW135:BW148" si="643">IF(SUM(AN135)-SUM(E135)=0,"нд",SUM(AN135)-SUM(F135))</f>
        <v>нд</v>
      </c>
      <c r="BX135" s="135" t="str">
        <f t="shared" ref="BX135:BX148" si="644">IF(AND(NOT(SUM(BW135)=0),NOT(SUM(E135)=0)),ROUND(SUM(BW135)/SUM(E135)*100,2),"нд")</f>
        <v>нд</v>
      </c>
      <c r="BY135" s="139" t="str">
        <f t="shared" ref="BY135:BY148" si="645">IF(SUM(AO135)-SUM(F135)=0,"нд",SUM(AO135)-SUM(F135))</f>
        <v>нд</v>
      </c>
      <c r="BZ135" s="135" t="str">
        <f t="shared" si="558"/>
        <v>нд</v>
      </c>
      <c r="CA135" s="147"/>
    </row>
    <row r="136" spans="1:79">
      <c r="A136" s="66" t="s">
        <v>366</v>
      </c>
      <c r="B136" s="70" t="s">
        <v>114</v>
      </c>
      <c r="C136" s="31" t="s">
        <v>115</v>
      </c>
      <c r="D136" s="85" t="s">
        <v>100</v>
      </c>
      <c r="E136" s="64" t="str">
        <f t="shared" si="629"/>
        <v>нд</v>
      </c>
      <c r="F136" s="64" t="str">
        <f t="shared" si="629"/>
        <v>нд</v>
      </c>
      <c r="G136" s="64" t="str">
        <f t="shared" si="629"/>
        <v>нд</v>
      </c>
      <c r="H136" s="64" t="str">
        <f t="shared" si="629"/>
        <v>нд</v>
      </c>
      <c r="I136" s="64" t="str">
        <f t="shared" si="629"/>
        <v>нд</v>
      </c>
      <c r="J136" s="64" t="str">
        <f t="shared" si="629"/>
        <v>нд</v>
      </c>
      <c r="K136" s="112" t="str">
        <f t="shared" si="629"/>
        <v>нд</v>
      </c>
      <c r="L136" s="64" t="s">
        <v>100</v>
      </c>
      <c r="M136" s="64" t="s">
        <v>100</v>
      </c>
      <c r="N136" s="64" t="s">
        <v>100</v>
      </c>
      <c r="O136" s="64" t="s">
        <v>100</v>
      </c>
      <c r="P136" s="64" t="s">
        <v>100</v>
      </c>
      <c r="Q136" s="64" t="s">
        <v>100</v>
      </c>
      <c r="R136" s="64" t="s">
        <v>100</v>
      </c>
      <c r="S136" s="64" t="s">
        <v>100</v>
      </c>
      <c r="T136" s="64" t="s">
        <v>100</v>
      </c>
      <c r="U136" s="113" t="s">
        <v>100</v>
      </c>
      <c r="V136" s="113" t="s">
        <v>100</v>
      </c>
      <c r="W136" s="64" t="s">
        <v>100</v>
      </c>
      <c r="X136" s="113" t="s">
        <v>100</v>
      </c>
      <c r="Y136" s="113" t="s">
        <v>100</v>
      </c>
      <c r="Z136" s="64" t="s">
        <v>100</v>
      </c>
      <c r="AA136" s="64" t="s">
        <v>100</v>
      </c>
      <c r="AB136" s="64" t="s">
        <v>100</v>
      </c>
      <c r="AC136" s="64" t="s">
        <v>100</v>
      </c>
      <c r="AD136" s="64" t="s">
        <v>100</v>
      </c>
      <c r="AE136" s="113" t="s">
        <v>100</v>
      </c>
      <c r="AF136" s="64" t="s">
        <v>100</v>
      </c>
      <c r="AG136" s="64" t="s">
        <v>100</v>
      </c>
      <c r="AH136" s="64" t="s">
        <v>100</v>
      </c>
      <c r="AI136" s="113" t="s">
        <v>100</v>
      </c>
      <c r="AJ136" s="113" t="s">
        <v>100</v>
      </c>
      <c r="AK136" s="113" t="s">
        <v>100</v>
      </c>
      <c r="AL136" s="113" t="s">
        <v>100</v>
      </c>
      <c r="AM136" s="64" t="s">
        <v>100</v>
      </c>
      <c r="AN136" s="64" t="str">
        <f t="shared" si="630"/>
        <v>нд</v>
      </c>
      <c r="AO136" s="64" t="str">
        <f t="shared" si="631"/>
        <v>нд</v>
      </c>
      <c r="AP136" s="64" t="str">
        <f t="shared" si="632"/>
        <v>нд</v>
      </c>
      <c r="AQ136" s="64" t="str">
        <f t="shared" si="633"/>
        <v>нд</v>
      </c>
      <c r="AR136" s="64" t="str">
        <f t="shared" si="634"/>
        <v>нд</v>
      </c>
      <c r="AS136" s="64" t="str">
        <f t="shared" si="635"/>
        <v>нд</v>
      </c>
      <c r="AT136" s="112" t="str">
        <f t="shared" si="636"/>
        <v>нд</v>
      </c>
      <c r="AU136" s="64" t="s">
        <v>100</v>
      </c>
      <c r="AV136" s="64" t="s">
        <v>100</v>
      </c>
      <c r="AW136" s="64" t="s">
        <v>100</v>
      </c>
      <c r="AX136" s="64" t="s">
        <v>100</v>
      </c>
      <c r="AY136" s="64" t="s">
        <v>100</v>
      </c>
      <c r="AZ136" s="64" t="s">
        <v>100</v>
      </c>
      <c r="BA136" s="64" t="s">
        <v>100</v>
      </c>
      <c r="BB136" s="64" t="s">
        <v>100</v>
      </c>
      <c r="BC136" s="64" t="s">
        <v>100</v>
      </c>
      <c r="BD136" s="64" t="s">
        <v>100</v>
      </c>
      <c r="BE136" s="64" t="s">
        <v>100</v>
      </c>
      <c r="BF136" s="64" t="s">
        <v>100</v>
      </c>
      <c r="BG136" s="64" t="s">
        <v>100</v>
      </c>
      <c r="BH136" s="64" t="s">
        <v>100</v>
      </c>
      <c r="BI136" s="64" t="s">
        <v>100</v>
      </c>
      <c r="BJ136" s="113" t="s">
        <v>100</v>
      </c>
      <c r="BK136" s="113" t="s">
        <v>100</v>
      </c>
      <c r="BL136" s="64" t="s">
        <v>100</v>
      </c>
      <c r="BM136" s="64" t="s">
        <v>100</v>
      </c>
      <c r="BN136" s="64" t="s">
        <v>100</v>
      </c>
      <c r="BO136" s="113" t="s">
        <v>100</v>
      </c>
      <c r="BP136" s="64" t="s">
        <v>100</v>
      </c>
      <c r="BQ136" s="113" t="s">
        <v>100</v>
      </c>
      <c r="BR136" s="113" t="s">
        <v>100</v>
      </c>
      <c r="BS136" s="64" t="s">
        <v>100</v>
      </c>
      <c r="BT136" s="113" t="s">
        <v>100</v>
      </c>
      <c r="BU136" s="64" t="s">
        <v>100</v>
      </c>
      <c r="BV136" s="113" t="s">
        <v>100</v>
      </c>
      <c r="BW136" s="139" t="str">
        <f t="shared" si="643"/>
        <v>нд</v>
      </c>
      <c r="BX136" s="135" t="str">
        <f t="shared" si="644"/>
        <v>нд</v>
      </c>
      <c r="BY136" s="139" t="str">
        <f t="shared" si="645"/>
        <v>нд</v>
      </c>
      <c r="BZ136" s="135" t="str">
        <f t="shared" si="558"/>
        <v>нд</v>
      </c>
      <c r="CA136" s="147"/>
    </row>
    <row r="137" spans="1:79">
      <c r="A137" s="54" t="s">
        <v>367</v>
      </c>
      <c r="B137" s="69" t="s">
        <v>116</v>
      </c>
      <c r="C137" s="31" t="s">
        <v>117</v>
      </c>
      <c r="D137" s="85" t="s">
        <v>100</v>
      </c>
      <c r="E137" s="64" t="str">
        <f t="shared" si="629"/>
        <v>нд</v>
      </c>
      <c r="F137" s="64" t="str">
        <f t="shared" si="629"/>
        <v>нд</v>
      </c>
      <c r="G137" s="64" t="str">
        <f t="shared" si="629"/>
        <v>нд</v>
      </c>
      <c r="H137" s="64" t="str">
        <f t="shared" si="629"/>
        <v>нд</v>
      </c>
      <c r="I137" s="64" t="str">
        <f t="shared" si="629"/>
        <v>нд</v>
      </c>
      <c r="J137" s="64" t="str">
        <f t="shared" si="629"/>
        <v>нд</v>
      </c>
      <c r="K137" s="112" t="str">
        <f t="shared" si="629"/>
        <v>нд</v>
      </c>
      <c r="L137" s="64" t="s">
        <v>100</v>
      </c>
      <c r="M137" s="64" t="s">
        <v>100</v>
      </c>
      <c r="N137" s="64" t="s">
        <v>100</v>
      </c>
      <c r="O137" s="64" t="s">
        <v>100</v>
      </c>
      <c r="P137" s="64" t="s">
        <v>100</v>
      </c>
      <c r="Q137" s="64" t="s">
        <v>100</v>
      </c>
      <c r="R137" s="64" t="s">
        <v>100</v>
      </c>
      <c r="S137" s="64" t="s">
        <v>100</v>
      </c>
      <c r="T137" s="64" t="s">
        <v>100</v>
      </c>
      <c r="U137" s="113" t="s">
        <v>100</v>
      </c>
      <c r="V137" s="113" t="s">
        <v>100</v>
      </c>
      <c r="W137" s="64" t="s">
        <v>100</v>
      </c>
      <c r="X137" s="113" t="s">
        <v>100</v>
      </c>
      <c r="Y137" s="113" t="s">
        <v>100</v>
      </c>
      <c r="Z137" s="64" t="s">
        <v>100</v>
      </c>
      <c r="AA137" s="64" t="s">
        <v>100</v>
      </c>
      <c r="AB137" s="64" t="s">
        <v>100</v>
      </c>
      <c r="AC137" s="64" t="s">
        <v>100</v>
      </c>
      <c r="AD137" s="64" t="s">
        <v>100</v>
      </c>
      <c r="AE137" s="113" t="s">
        <v>100</v>
      </c>
      <c r="AF137" s="64" t="s">
        <v>100</v>
      </c>
      <c r="AG137" s="64" t="s">
        <v>100</v>
      </c>
      <c r="AH137" s="64" t="s">
        <v>100</v>
      </c>
      <c r="AI137" s="113" t="s">
        <v>100</v>
      </c>
      <c r="AJ137" s="113" t="s">
        <v>100</v>
      </c>
      <c r="AK137" s="113" t="s">
        <v>100</v>
      </c>
      <c r="AL137" s="113" t="s">
        <v>100</v>
      </c>
      <c r="AM137" s="64" t="s">
        <v>100</v>
      </c>
      <c r="AN137" s="64" t="str">
        <f t="shared" si="630"/>
        <v>нд</v>
      </c>
      <c r="AO137" s="64" t="str">
        <f t="shared" si="631"/>
        <v>нд</v>
      </c>
      <c r="AP137" s="64" t="str">
        <f t="shared" si="632"/>
        <v>нд</v>
      </c>
      <c r="AQ137" s="64" t="str">
        <f t="shared" si="633"/>
        <v>нд</v>
      </c>
      <c r="AR137" s="64" t="str">
        <f t="shared" si="634"/>
        <v>нд</v>
      </c>
      <c r="AS137" s="64" t="str">
        <f t="shared" si="635"/>
        <v>нд</v>
      </c>
      <c r="AT137" s="112" t="str">
        <f t="shared" si="636"/>
        <v>нд</v>
      </c>
      <c r="AU137" s="64" t="s">
        <v>100</v>
      </c>
      <c r="AV137" s="64" t="s">
        <v>100</v>
      </c>
      <c r="AW137" s="64" t="s">
        <v>100</v>
      </c>
      <c r="AX137" s="64" t="s">
        <v>100</v>
      </c>
      <c r="AY137" s="64" t="s">
        <v>100</v>
      </c>
      <c r="AZ137" s="64" t="s">
        <v>100</v>
      </c>
      <c r="BA137" s="64" t="s">
        <v>100</v>
      </c>
      <c r="BB137" s="64" t="s">
        <v>100</v>
      </c>
      <c r="BC137" s="64" t="s">
        <v>100</v>
      </c>
      <c r="BD137" s="64" t="s">
        <v>100</v>
      </c>
      <c r="BE137" s="64" t="s">
        <v>100</v>
      </c>
      <c r="BF137" s="64" t="s">
        <v>100</v>
      </c>
      <c r="BG137" s="64" t="s">
        <v>100</v>
      </c>
      <c r="BH137" s="64" t="s">
        <v>100</v>
      </c>
      <c r="BI137" s="64" t="s">
        <v>100</v>
      </c>
      <c r="BJ137" s="113" t="s">
        <v>100</v>
      </c>
      <c r="BK137" s="113" t="s">
        <v>100</v>
      </c>
      <c r="BL137" s="64" t="s">
        <v>100</v>
      </c>
      <c r="BM137" s="64" t="s">
        <v>100</v>
      </c>
      <c r="BN137" s="64" t="s">
        <v>100</v>
      </c>
      <c r="BO137" s="113" t="s">
        <v>100</v>
      </c>
      <c r="BP137" s="64" t="s">
        <v>100</v>
      </c>
      <c r="BQ137" s="113" t="s">
        <v>100</v>
      </c>
      <c r="BR137" s="113" t="s">
        <v>100</v>
      </c>
      <c r="BS137" s="64" t="s">
        <v>100</v>
      </c>
      <c r="BT137" s="113" t="s">
        <v>100</v>
      </c>
      <c r="BU137" s="64" t="s">
        <v>100</v>
      </c>
      <c r="BV137" s="113" t="s">
        <v>100</v>
      </c>
      <c r="BW137" s="139" t="str">
        <f t="shared" si="643"/>
        <v>нд</v>
      </c>
      <c r="BX137" s="135" t="str">
        <f t="shared" si="644"/>
        <v>нд</v>
      </c>
      <c r="BY137" s="139" t="str">
        <f t="shared" si="645"/>
        <v>нд</v>
      </c>
      <c r="BZ137" s="135" t="str">
        <f t="shared" si="558"/>
        <v>нд</v>
      </c>
      <c r="CA137" s="147"/>
    </row>
    <row r="138" spans="1:79" ht="31.5">
      <c r="A138" s="54" t="s">
        <v>368</v>
      </c>
      <c r="B138" s="69" t="s">
        <v>118</v>
      </c>
      <c r="C138" s="61" t="s">
        <v>119</v>
      </c>
      <c r="D138" s="11" t="s">
        <v>100</v>
      </c>
      <c r="E138" s="64" t="str">
        <f t="shared" si="629"/>
        <v>нд</v>
      </c>
      <c r="F138" s="64" t="str">
        <f t="shared" si="629"/>
        <v>нд</v>
      </c>
      <c r="G138" s="64" t="str">
        <f t="shared" si="629"/>
        <v>нд</v>
      </c>
      <c r="H138" s="64" t="str">
        <f t="shared" si="629"/>
        <v>нд</v>
      </c>
      <c r="I138" s="64" t="str">
        <f t="shared" si="629"/>
        <v>нд</v>
      </c>
      <c r="J138" s="64" t="str">
        <f t="shared" si="629"/>
        <v>нд</v>
      </c>
      <c r="K138" s="112" t="str">
        <f t="shared" si="629"/>
        <v>нд</v>
      </c>
      <c r="L138" s="64" t="s">
        <v>100</v>
      </c>
      <c r="M138" s="64" t="s">
        <v>100</v>
      </c>
      <c r="N138" s="64" t="s">
        <v>100</v>
      </c>
      <c r="O138" s="64" t="s">
        <v>100</v>
      </c>
      <c r="P138" s="64" t="s">
        <v>100</v>
      </c>
      <c r="Q138" s="64" t="s">
        <v>100</v>
      </c>
      <c r="R138" s="64" t="s">
        <v>100</v>
      </c>
      <c r="S138" s="122" t="s">
        <v>100</v>
      </c>
      <c r="T138" s="64" t="s">
        <v>100</v>
      </c>
      <c r="U138" s="122" t="s">
        <v>100</v>
      </c>
      <c r="V138" s="122" t="s">
        <v>100</v>
      </c>
      <c r="W138" s="64" t="s">
        <v>100</v>
      </c>
      <c r="X138" s="122" t="s">
        <v>100</v>
      </c>
      <c r="Y138" s="112" t="s">
        <v>100</v>
      </c>
      <c r="Z138" s="122" t="s">
        <v>100</v>
      </c>
      <c r="AA138" s="64" t="s">
        <v>100</v>
      </c>
      <c r="AB138" s="64" t="s">
        <v>100</v>
      </c>
      <c r="AC138" s="122" t="s">
        <v>100</v>
      </c>
      <c r="AD138" s="64" t="s">
        <v>100</v>
      </c>
      <c r="AE138" s="122" t="s">
        <v>100</v>
      </c>
      <c r="AF138" s="64" t="s">
        <v>100</v>
      </c>
      <c r="AG138" s="122" t="s">
        <v>100</v>
      </c>
      <c r="AH138" s="64" t="s">
        <v>100</v>
      </c>
      <c r="AI138" s="122" t="s">
        <v>100</v>
      </c>
      <c r="AJ138" s="122" t="s">
        <v>100</v>
      </c>
      <c r="AK138" s="122" t="s">
        <v>100</v>
      </c>
      <c r="AL138" s="122" t="s">
        <v>100</v>
      </c>
      <c r="AM138" s="64" t="s">
        <v>100</v>
      </c>
      <c r="AN138" s="64" t="str">
        <f t="shared" si="630"/>
        <v>нд</v>
      </c>
      <c r="AO138" s="64" t="str">
        <f t="shared" si="631"/>
        <v>нд</v>
      </c>
      <c r="AP138" s="64" t="str">
        <f t="shared" si="632"/>
        <v>нд</v>
      </c>
      <c r="AQ138" s="64" t="str">
        <f t="shared" si="633"/>
        <v>нд</v>
      </c>
      <c r="AR138" s="64" t="str">
        <f t="shared" si="634"/>
        <v>нд</v>
      </c>
      <c r="AS138" s="64" t="str">
        <f t="shared" si="635"/>
        <v>нд</v>
      </c>
      <c r="AT138" s="112" t="str">
        <f t="shared" si="636"/>
        <v>нд</v>
      </c>
      <c r="AU138" s="64" t="s">
        <v>100</v>
      </c>
      <c r="AV138" s="64" t="s">
        <v>100</v>
      </c>
      <c r="AW138" s="64" t="s">
        <v>100</v>
      </c>
      <c r="AX138" s="64" t="s">
        <v>100</v>
      </c>
      <c r="AY138" s="64" t="s">
        <v>100</v>
      </c>
      <c r="AZ138" s="64" t="s">
        <v>100</v>
      </c>
      <c r="BA138" s="64" t="s">
        <v>100</v>
      </c>
      <c r="BB138" s="64" t="s">
        <v>100</v>
      </c>
      <c r="BC138" s="64" t="s">
        <v>100</v>
      </c>
      <c r="BD138" s="64" t="s">
        <v>100</v>
      </c>
      <c r="BE138" s="64" t="s">
        <v>100</v>
      </c>
      <c r="BF138" s="64" t="s">
        <v>100</v>
      </c>
      <c r="BG138" s="64" t="s">
        <v>100</v>
      </c>
      <c r="BH138" s="64" t="s">
        <v>100</v>
      </c>
      <c r="BI138" s="64" t="s">
        <v>100</v>
      </c>
      <c r="BJ138" s="122" t="s">
        <v>100</v>
      </c>
      <c r="BK138" s="122" t="s">
        <v>100</v>
      </c>
      <c r="BL138" s="64" t="s">
        <v>100</v>
      </c>
      <c r="BM138" s="64" t="s">
        <v>100</v>
      </c>
      <c r="BN138" s="64" t="s">
        <v>100</v>
      </c>
      <c r="BO138" s="122" t="s">
        <v>100</v>
      </c>
      <c r="BP138" s="64" t="s">
        <v>100</v>
      </c>
      <c r="BQ138" s="122" t="s">
        <v>100</v>
      </c>
      <c r="BR138" s="122" t="s">
        <v>100</v>
      </c>
      <c r="BS138" s="64" t="s">
        <v>100</v>
      </c>
      <c r="BT138" s="122" t="s">
        <v>100</v>
      </c>
      <c r="BU138" s="64" t="s">
        <v>100</v>
      </c>
      <c r="BV138" s="122" t="s">
        <v>100</v>
      </c>
      <c r="BW138" s="139" t="str">
        <f t="shared" si="643"/>
        <v>нд</v>
      </c>
      <c r="BX138" s="135" t="str">
        <f t="shared" si="644"/>
        <v>нд</v>
      </c>
      <c r="BY138" s="139" t="str">
        <f t="shared" si="645"/>
        <v>нд</v>
      </c>
      <c r="BZ138" s="135" t="str">
        <f t="shared" si="558"/>
        <v>нд</v>
      </c>
      <c r="CA138" s="147"/>
    </row>
    <row r="139" spans="1:79" ht="47.25">
      <c r="A139" s="54" t="s">
        <v>369</v>
      </c>
      <c r="B139" s="69" t="s">
        <v>120</v>
      </c>
      <c r="C139" s="31" t="s">
        <v>121</v>
      </c>
      <c r="D139" s="86">
        <v>1.748</v>
      </c>
      <c r="E139" s="64" t="str">
        <f t="shared" si="629"/>
        <v>нд</v>
      </c>
      <c r="F139" s="64" t="str">
        <f t="shared" si="629"/>
        <v>нд</v>
      </c>
      <c r="G139" s="64" t="str">
        <f t="shared" si="629"/>
        <v>нд</v>
      </c>
      <c r="H139" s="64" t="str">
        <f t="shared" si="629"/>
        <v>нд</v>
      </c>
      <c r="I139" s="64" t="str">
        <f t="shared" si="629"/>
        <v>нд</v>
      </c>
      <c r="J139" s="64" t="str">
        <f t="shared" si="629"/>
        <v>нд</v>
      </c>
      <c r="K139" s="112" t="str">
        <f t="shared" si="629"/>
        <v>нд</v>
      </c>
      <c r="L139" s="64" t="s">
        <v>100</v>
      </c>
      <c r="M139" s="64" t="s">
        <v>100</v>
      </c>
      <c r="N139" s="64" t="s">
        <v>100</v>
      </c>
      <c r="O139" s="64" t="s">
        <v>100</v>
      </c>
      <c r="P139" s="64" t="s">
        <v>100</v>
      </c>
      <c r="Q139" s="64" t="s">
        <v>100</v>
      </c>
      <c r="R139" s="64" t="s">
        <v>100</v>
      </c>
      <c r="S139" s="64" t="s">
        <v>100</v>
      </c>
      <c r="T139" s="64" t="s">
        <v>100</v>
      </c>
      <c r="U139" s="122" t="s">
        <v>100</v>
      </c>
      <c r="V139" s="122" t="s">
        <v>100</v>
      </c>
      <c r="W139" s="64" t="s">
        <v>100</v>
      </c>
      <c r="X139" s="122" t="s">
        <v>100</v>
      </c>
      <c r="Y139" s="112" t="s">
        <v>100</v>
      </c>
      <c r="Z139" s="64" t="s">
        <v>100</v>
      </c>
      <c r="AA139" s="64" t="s">
        <v>100</v>
      </c>
      <c r="AB139" s="64" t="s">
        <v>100</v>
      </c>
      <c r="AC139" s="122" t="s">
        <v>100</v>
      </c>
      <c r="AD139" s="64" t="s">
        <v>100</v>
      </c>
      <c r="AE139" s="122" t="s">
        <v>100</v>
      </c>
      <c r="AF139" s="64" t="s">
        <v>100</v>
      </c>
      <c r="AG139" s="64" t="s">
        <v>100</v>
      </c>
      <c r="AH139" s="64" t="s">
        <v>100</v>
      </c>
      <c r="AI139" s="122" t="s">
        <v>100</v>
      </c>
      <c r="AJ139" s="122" t="s">
        <v>100</v>
      </c>
      <c r="AK139" s="122" t="s">
        <v>100</v>
      </c>
      <c r="AL139" s="122" t="s">
        <v>100</v>
      </c>
      <c r="AM139" s="64" t="s">
        <v>100</v>
      </c>
      <c r="AN139" s="64" t="str">
        <f t="shared" si="630"/>
        <v>нд</v>
      </c>
      <c r="AO139" s="64" t="str">
        <f t="shared" si="631"/>
        <v>нд</v>
      </c>
      <c r="AP139" s="64" t="str">
        <f t="shared" si="632"/>
        <v>нд</v>
      </c>
      <c r="AQ139" s="64" t="str">
        <f t="shared" si="633"/>
        <v>нд</v>
      </c>
      <c r="AR139" s="64" t="str">
        <f t="shared" si="634"/>
        <v>нд</v>
      </c>
      <c r="AS139" s="64" t="str">
        <f t="shared" si="635"/>
        <v>нд</v>
      </c>
      <c r="AT139" s="112" t="str">
        <f t="shared" si="636"/>
        <v>нд</v>
      </c>
      <c r="AU139" s="64" t="s">
        <v>100</v>
      </c>
      <c r="AV139" s="64" t="s">
        <v>100</v>
      </c>
      <c r="AW139" s="64" t="s">
        <v>100</v>
      </c>
      <c r="AX139" s="64" t="s">
        <v>100</v>
      </c>
      <c r="AY139" s="64" t="s">
        <v>100</v>
      </c>
      <c r="AZ139" s="64" t="s">
        <v>100</v>
      </c>
      <c r="BA139" s="64" t="s">
        <v>100</v>
      </c>
      <c r="BB139" s="64" t="s">
        <v>100</v>
      </c>
      <c r="BC139" s="64" t="s">
        <v>100</v>
      </c>
      <c r="BD139" s="64" t="s">
        <v>100</v>
      </c>
      <c r="BE139" s="64" t="s">
        <v>100</v>
      </c>
      <c r="BF139" s="64" t="s">
        <v>100</v>
      </c>
      <c r="BG139" s="64" t="s">
        <v>100</v>
      </c>
      <c r="BH139" s="64" t="s">
        <v>100</v>
      </c>
      <c r="BI139" s="64" t="s">
        <v>100</v>
      </c>
      <c r="BJ139" s="122" t="s">
        <v>100</v>
      </c>
      <c r="BK139" s="122" t="s">
        <v>100</v>
      </c>
      <c r="BL139" s="64" t="s">
        <v>100</v>
      </c>
      <c r="BM139" s="64" t="s">
        <v>100</v>
      </c>
      <c r="BN139" s="64" t="s">
        <v>100</v>
      </c>
      <c r="BO139" s="122" t="s">
        <v>100</v>
      </c>
      <c r="BP139" s="64" t="s">
        <v>100</v>
      </c>
      <c r="BQ139" s="122" t="s">
        <v>100</v>
      </c>
      <c r="BR139" s="122" t="s">
        <v>100</v>
      </c>
      <c r="BS139" s="64" t="s">
        <v>100</v>
      </c>
      <c r="BT139" s="122" t="s">
        <v>100</v>
      </c>
      <c r="BU139" s="64" t="s">
        <v>100</v>
      </c>
      <c r="BV139" s="122" t="s">
        <v>100</v>
      </c>
      <c r="BW139" s="139" t="str">
        <f t="shared" si="643"/>
        <v>нд</v>
      </c>
      <c r="BX139" s="135" t="str">
        <f t="shared" si="644"/>
        <v>нд</v>
      </c>
      <c r="BY139" s="139" t="str">
        <f t="shared" si="645"/>
        <v>нд</v>
      </c>
      <c r="BZ139" s="135" t="str">
        <f t="shared" si="558"/>
        <v>нд</v>
      </c>
      <c r="CA139" s="148"/>
    </row>
    <row r="140" spans="1:79" ht="47.25">
      <c r="A140" s="54" t="s">
        <v>370</v>
      </c>
      <c r="B140" s="69" t="s">
        <v>122</v>
      </c>
      <c r="C140" s="61" t="s">
        <v>123</v>
      </c>
      <c r="D140" s="86">
        <v>1.298</v>
      </c>
      <c r="E140" s="64" t="str">
        <f t="shared" si="629"/>
        <v>нд</v>
      </c>
      <c r="F140" s="64" t="str">
        <f t="shared" si="629"/>
        <v>нд</v>
      </c>
      <c r="G140" s="64" t="str">
        <f t="shared" si="629"/>
        <v>нд</v>
      </c>
      <c r="H140" s="64" t="str">
        <f t="shared" si="629"/>
        <v>нд</v>
      </c>
      <c r="I140" s="64" t="str">
        <f t="shared" si="629"/>
        <v>нд</v>
      </c>
      <c r="J140" s="64" t="str">
        <f t="shared" si="629"/>
        <v>нд</v>
      </c>
      <c r="K140" s="112" t="str">
        <f t="shared" si="629"/>
        <v>нд</v>
      </c>
      <c r="L140" s="64" t="s">
        <v>100</v>
      </c>
      <c r="M140" s="64" t="s">
        <v>100</v>
      </c>
      <c r="N140" s="64" t="s">
        <v>100</v>
      </c>
      <c r="O140" s="64" t="s">
        <v>100</v>
      </c>
      <c r="P140" s="64" t="s">
        <v>100</v>
      </c>
      <c r="Q140" s="64" t="s">
        <v>100</v>
      </c>
      <c r="R140" s="64" t="s">
        <v>100</v>
      </c>
      <c r="S140" s="122" t="s">
        <v>100</v>
      </c>
      <c r="T140" s="64" t="s">
        <v>100</v>
      </c>
      <c r="U140" s="122" t="s">
        <v>100</v>
      </c>
      <c r="V140" s="122" t="s">
        <v>100</v>
      </c>
      <c r="W140" s="64" t="s">
        <v>100</v>
      </c>
      <c r="X140" s="122" t="s">
        <v>100</v>
      </c>
      <c r="Y140" s="112" t="s">
        <v>100</v>
      </c>
      <c r="Z140" s="122" t="s">
        <v>100</v>
      </c>
      <c r="AA140" s="64" t="s">
        <v>100</v>
      </c>
      <c r="AB140" s="64" t="s">
        <v>100</v>
      </c>
      <c r="AC140" s="122" t="s">
        <v>100</v>
      </c>
      <c r="AD140" s="64" t="s">
        <v>100</v>
      </c>
      <c r="AE140" s="122" t="s">
        <v>100</v>
      </c>
      <c r="AF140" s="64" t="s">
        <v>100</v>
      </c>
      <c r="AG140" s="122" t="s">
        <v>100</v>
      </c>
      <c r="AH140" s="64" t="s">
        <v>100</v>
      </c>
      <c r="AI140" s="122" t="s">
        <v>100</v>
      </c>
      <c r="AJ140" s="122" t="s">
        <v>100</v>
      </c>
      <c r="AK140" s="122" t="s">
        <v>100</v>
      </c>
      <c r="AL140" s="122" t="s">
        <v>100</v>
      </c>
      <c r="AM140" s="64" t="s">
        <v>100</v>
      </c>
      <c r="AN140" s="64" t="str">
        <f t="shared" si="630"/>
        <v>нд</v>
      </c>
      <c r="AO140" s="64" t="str">
        <f t="shared" si="631"/>
        <v>нд</v>
      </c>
      <c r="AP140" s="64" t="str">
        <f t="shared" si="632"/>
        <v>нд</v>
      </c>
      <c r="AQ140" s="64" t="str">
        <f t="shared" si="633"/>
        <v>нд</v>
      </c>
      <c r="AR140" s="64" t="str">
        <f t="shared" si="634"/>
        <v>нд</v>
      </c>
      <c r="AS140" s="64" t="str">
        <f t="shared" si="635"/>
        <v>нд</v>
      </c>
      <c r="AT140" s="112" t="str">
        <f t="shared" si="636"/>
        <v>нд</v>
      </c>
      <c r="AU140" s="64" t="s">
        <v>100</v>
      </c>
      <c r="AV140" s="64" t="s">
        <v>100</v>
      </c>
      <c r="AW140" s="64" t="s">
        <v>100</v>
      </c>
      <c r="AX140" s="64" t="s">
        <v>100</v>
      </c>
      <c r="AY140" s="64" t="s">
        <v>100</v>
      </c>
      <c r="AZ140" s="64" t="s">
        <v>100</v>
      </c>
      <c r="BA140" s="64" t="s">
        <v>100</v>
      </c>
      <c r="BB140" s="64" t="s">
        <v>100</v>
      </c>
      <c r="BC140" s="64" t="s">
        <v>100</v>
      </c>
      <c r="BD140" s="64" t="s">
        <v>100</v>
      </c>
      <c r="BE140" s="64" t="s">
        <v>100</v>
      </c>
      <c r="BF140" s="64" t="s">
        <v>100</v>
      </c>
      <c r="BG140" s="64" t="s">
        <v>100</v>
      </c>
      <c r="BH140" s="64" t="s">
        <v>100</v>
      </c>
      <c r="BI140" s="64" t="s">
        <v>100</v>
      </c>
      <c r="BJ140" s="122" t="s">
        <v>100</v>
      </c>
      <c r="BK140" s="122" t="s">
        <v>100</v>
      </c>
      <c r="BL140" s="64" t="s">
        <v>100</v>
      </c>
      <c r="BM140" s="64" t="s">
        <v>100</v>
      </c>
      <c r="BN140" s="64" t="s">
        <v>100</v>
      </c>
      <c r="BO140" s="122" t="s">
        <v>100</v>
      </c>
      <c r="BP140" s="64" t="s">
        <v>100</v>
      </c>
      <c r="BQ140" s="122" t="s">
        <v>100</v>
      </c>
      <c r="BR140" s="122" t="s">
        <v>100</v>
      </c>
      <c r="BS140" s="64" t="s">
        <v>100</v>
      </c>
      <c r="BT140" s="122" t="s">
        <v>100</v>
      </c>
      <c r="BU140" s="64" t="s">
        <v>100</v>
      </c>
      <c r="BV140" s="122" t="s">
        <v>100</v>
      </c>
      <c r="BW140" s="139" t="str">
        <f t="shared" si="643"/>
        <v>нд</v>
      </c>
      <c r="BX140" s="135" t="str">
        <f t="shared" si="644"/>
        <v>нд</v>
      </c>
      <c r="BY140" s="139" t="str">
        <f t="shared" si="645"/>
        <v>нд</v>
      </c>
      <c r="BZ140" s="135" t="str">
        <f t="shared" si="558"/>
        <v>нд</v>
      </c>
      <c r="CA140" s="148"/>
    </row>
    <row r="141" spans="1:79" ht="31.5">
      <c r="A141" s="71" t="s">
        <v>371</v>
      </c>
      <c r="B141" s="72" t="s">
        <v>125</v>
      </c>
      <c r="C141" s="73" t="s">
        <v>126</v>
      </c>
      <c r="D141" s="167" t="s">
        <v>100</v>
      </c>
      <c r="E141" s="64" t="str">
        <f t="shared" si="629"/>
        <v>нд</v>
      </c>
      <c r="F141" s="64" t="str">
        <f t="shared" si="629"/>
        <v>нд</v>
      </c>
      <c r="G141" s="64" t="str">
        <f t="shared" si="629"/>
        <v>нд</v>
      </c>
      <c r="H141" s="64" t="str">
        <f t="shared" si="629"/>
        <v>нд</v>
      </c>
      <c r="I141" s="64" t="str">
        <f t="shared" si="629"/>
        <v>нд</v>
      </c>
      <c r="J141" s="64" t="str">
        <f t="shared" si="629"/>
        <v>нд</v>
      </c>
      <c r="K141" s="112" t="str">
        <f t="shared" si="629"/>
        <v>нд</v>
      </c>
      <c r="L141" s="163" t="s">
        <v>100</v>
      </c>
      <c r="M141" s="163" t="s">
        <v>100</v>
      </c>
      <c r="N141" s="163" t="s">
        <v>100</v>
      </c>
      <c r="O141" s="163" t="s">
        <v>100</v>
      </c>
      <c r="P141" s="163" t="s">
        <v>100</v>
      </c>
      <c r="Q141" s="163" t="s">
        <v>100</v>
      </c>
      <c r="R141" s="163" t="s">
        <v>100</v>
      </c>
      <c r="S141" s="165" t="s">
        <v>100</v>
      </c>
      <c r="T141" s="163" t="s">
        <v>100</v>
      </c>
      <c r="U141" s="165" t="s">
        <v>100</v>
      </c>
      <c r="V141" s="165" t="s">
        <v>100</v>
      </c>
      <c r="W141" s="163" t="s">
        <v>100</v>
      </c>
      <c r="X141" s="165" t="s">
        <v>100</v>
      </c>
      <c r="Y141" s="169" t="s">
        <v>100</v>
      </c>
      <c r="Z141" s="165" t="s">
        <v>100</v>
      </c>
      <c r="AA141" s="163" t="s">
        <v>100</v>
      </c>
      <c r="AB141" s="163" t="s">
        <v>100</v>
      </c>
      <c r="AC141" s="165" t="s">
        <v>100</v>
      </c>
      <c r="AD141" s="163" t="s">
        <v>100</v>
      </c>
      <c r="AE141" s="165" t="s">
        <v>100</v>
      </c>
      <c r="AF141" s="163" t="s">
        <v>100</v>
      </c>
      <c r="AG141" s="165" t="s">
        <v>100</v>
      </c>
      <c r="AH141" s="163" t="s">
        <v>100</v>
      </c>
      <c r="AI141" s="165" t="s">
        <v>100</v>
      </c>
      <c r="AJ141" s="165" t="s">
        <v>100</v>
      </c>
      <c r="AK141" s="165" t="s">
        <v>100</v>
      </c>
      <c r="AL141" s="165" t="s">
        <v>100</v>
      </c>
      <c r="AM141" s="163" t="s">
        <v>100</v>
      </c>
      <c r="AN141" s="64" t="str">
        <f t="shared" si="630"/>
        <v>нд</v>
      </c>
      <c r="AO141" s="64" t="str">
        <f t="shared" si="631"/>
        <v>нд</v>
      </c>
      <c r="AP141" s="64" t="str">
        <f t="shared" si="632"/>
        <v>нд</v>
      </c>
      <c r="AQ141" s="64" t="str">
        <f t="shared" si="633"/>
        <v>нд</v>
      </c>
      <c r="AR141" s="64" t="str">
        <f t="shared" si="634"/>
        <v>нд</v>
      </c>
      <c r="AS141" s="64" t="str">
        <f t="shared" si="635"/>
        <v>нд</v>
      </c>
      <c r="AT141" s="112" t="str">
        <f t="shared" si="636"/>
        <v>нд</v>
      </c>
      <c r="AU141" s="163" t="s">
        <v>100</v>
      </c>
      <c r="AV141" s="163" t="s">
        <v>100</v>
      </c>
      <c r="AW141" s="163" t="s">
        <v>100</v>
      </c>
      <c r="AX141" s="163" t="s">
        <v>100</v>
      </c>
      <c r="AY141" s="163" t="s">
        <v>100</v>
      </c>
      <c r="AZ141" s="163" t="s">
        <v>100</v>
      </c>
      <c r="BA141" s="163" t="s">
        <v>100</v>
      </c>
      <c r="BB141" s="163" t="s">
        <v>100</v>
      </c>
      <c r="BC141" s="163" t="s">
        <v>100</v>
      </c>
      <c r="BD141" s="163" t="s">
        <v>100</v>
      </c>
      <c r="BE141" s="163" t="s">
        <v>100</v>
      </c>
      <c r="BF141" s="163" t="s">
        <v>100</v>
      </c>
      <c r="BG141" s="163" t="s">
        <v>100</v>
      </c>
      <c r="BH141" s="163" t="s">
        <v>100</v>
      </c>
      <c r="BI141" s="163" t="s">
        <v>100</v>
      </c>
      <c r="BJ141" s="165" t="s">
        <v>100</v>
      </c>
      <c r="BK141" s="165" t="s">
        <v>100</v>
      </c>
      <c r="BL141" s="163" t="s">
        <v>100</v>
      </c>
      <c r="BM141" s="163" t="s">
        <v>100</v>
      </c>
      <c r="BN141" s="163" t="s">
        <v>100</v>
      </c>
      <c r="BO141" s="165" t="s">
        <v>100</v>
      </c>
      <c r="BP141" s="163" t="s">
        <v>100</v>
      </c>
      <c r="BQ141" s="165" t="s">
        <v>100</v>
      </c>
      <c r="BR141" s="165" t="s">
        <v>100</v>
      </c>
      <c r="BS141" s="163" t="s">
        <v>100</v>
      </c>
      <c r="BT141" s="165" t="s">
        <v>100</v>
      </c>
      <c r="BU141" s="163" t="s">
        <v>100</v>
      </c>
      <c r="BV141" s="165" t="s">
        <v>100</v>
      </c>
      <c r="BW141" s="139" t="str">
        <f t="shared" si="643"/>
        <v>нд</v>
      </c>
      <c r="BX141" s="135" t="str">
        <f t="shared" si="644"/>
        <v>нд</v>
      </c>
      <c r="BY141" s="139" t="str">
        <f t="shared" si="645"/>
        <v>нд</v>
      </c>
      <c r="BZ141" s="135" t="str">
        <f t="shared" si="558"/>
        <v>нд</v>
      </c>
      <c r="CA141" s="147"/>
    </row>
    <row r="142" spans="1:79" ht="31.5">
      <c r="A142" s="71" t="s">
        <v>372</v>
      </c>
      <c r="B142" s="72" t="s">
        <v>127</v>
      </c>
      <c r="C142" s="73" t="s">
        <v>128</v>
      </c>
      <c r="D142" s="168"/>
      <c r="E142" s="64" t="str">
        <f t="shared" si="629"/>
        <v>нд</v>
      </c>
      <c r="F142" s="64" t="str">
        <f t="shared" si="629"/>
        <v>нд</v>
      </c>
      <c r="G142" s="64" t="str">
        <f t="shared" si="629"/>
        <v>нд</v>
      </c>
      <c r="H142" s="64" t="str">
        <f t="shared" si="629"/>
        <v>нд</v>
      </c>
      <c r="I142" s="64" t="str">
        <f t="shared" si="629"/>
        <v>нд</v>
      </c>
      <c r="J142" s="64" t="str">
        <f t="shared" si="629"/>
        <v>нд</v>
      </c>
      <c r="K142" s="112" t="str">
        <f t="shared" si="629"/>
        <v>нд</v>
      </c>
      <c r="L142" s="164"/>
      <c r="M142" s="164"/>
      <c r="N142" s="164"/>
      <c r="O142" s="164"/>
      <c r="P142" s="164"/>
      <c r="Q142" s="164"/>
      <c r="R142" s="164"/>
      <c r="S142" s="166"/>
      <c r="T142" s="164"/>
      <c r="U142" s="166"/>
      <c r="V142" s="166"/>
      <c r="W142" s="164"/>
      <c r="X142" s="166"/>
      <c r="Y142" s="170"/>
      <c r="Z142" s="166"/>
      <c r="AA142" s="164"/>
      <c r="AB142" s="164"/>
      <c r="AC142" s="166"/>
      <c r="AD142" s="164"/>
      <c r="AE142" s="166"/>
      <c r="AF142" s="164"/>
      <c r="AG142" s="166"/>
      <c r="AH142" s="164"/>
      <c r="AI142" s="166"/>
      <c r="AJ142" s="166"/>
      <c r="AK142" s="166"/>
      <c r="AL142" s="166"/>
      <c r="AM142" s="164"/>
      <c r="AN142" s="64" t="str">
        <f t="shared" si="630"/>
        <v>нд</v>
      </c>
      <c r="AO142" s="64" t="str">
        <f t="shared" si="631"/>
        <v>нд</v>
      </c>
      <c r="AP142" s="64" t="str">
        <f t="shared" si="632"/>
        <v>нд</v>
      </c>
      <c r="AQ142" s="64" t="str">
        <f t="shared" si="633"/>
        <v>нд</v>
      </c>
      <c r="AR142" s="64" t="str">
        <f t="shared" si="634"/>
        <v>нд</v>
      </c>
      <c r="AS142" s="64" t="str">
        <f t="shared" si="635"/>
        <v>нд</v>
      </c>
      <c r="AT142" s="112" t="str">
        <f t="shared" si="636"/>
        <v>нд</v>
      </c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  <c r="BI142" s="164"/>
      <c r="BJ142" s="166"/>
      <c r="BK142" s="166"/>
      <c r="BL142" s="164"/>
      <c r="BM142" s="164"/>
      <c r="BN142" s="164"/>
      <c r="BO142" s="166"/>
      <c r="BP142" s="164"/>
      <c r="BQ142" s="166"/>
      <c r="BR142" s="166"/>
      <c r="BS142" s="164"/>
      <c r="BT142" s="166"/>
      <c r="BU142" s="164"/>
      <c r="BV142" s="166"/>
      <c r="BW142" s="139" t="str">
        <f t="shared" si="643"/>
        <v>нд</v>
      </c>
      <c r="BX142" s="135" t="str">
        <f t="shared" si="644"/>
        <v>нд</v>
      </c>
      <c r="BY142" s="139" t="str">
        <f t="shared" si="645"/>
        <v>нд</v>
      </c>
      <c r="BZ142" s="135" t="str">
        <f t="shared" si="558"/>
        <v>нд</v>
      </c>
      <c r="CA142" s="147"/>
    </row>
    <row r="143" spans="1:79" ht="63">
      <c r="A143" s="54" t="s">
        <v>373</v>
      </c>
      <c r="B143" s="55" t="s">
        <v>374</v>
      </c>
      <c r="C143" s="31" t="s">
        <v>129</v>
      </c>
      <c r="D143" s="87">
        <v>8.4949999999999992</v>
      </c>
      <c r="E143" s="64" t="str">
        <f t="shared" si="629"/>
        <v>нд</v>
      </c>
      <c r="F143" s="64" t="str">
        <f t="shared" si="629"/>
        <v>нд</v>
      </c>
      <c r="G143" s="64" t="str">
        <f t="shared" si="629"/>
        <v>нд</v>
      </c>
      <c r="H143" s="64" t="str">
        <f t="shared" si="629"/>
        <v>нд</v>
      </c>
      <c r="I143" s="64" t="str">
        <f t="shared" si="629"/>
        <v>нд</v>
      </c>
      <c r="J143" s="64" t="str">
        <f t="shared" si="629"/>
        <v>нд</v>
      </c>
      <c r="K143" s="112" t="str">
        <f t="shared" si="629"/>
        <v>нд</v>
      </c>
      <c r="L143" s="123" t="s">
        <v>100</v>
      </c>
      <c r="M143" s="151" t="s">
        <v>100</v>
      </c>
      <c r="N143" s="123" t="s">
        <v>100</v>
      </c>
      <c r="O143" s="123" t="s">
        <v>100</v>
      </c>
      <c r="P143" s="123" t="s">
        <v>100</v>
      </c>
      <c r="Q143" s="123" t="s">
        <v>100</v>
      </c>
      <c r="R143" s="151" t="s">
        <v>100</v>
      </c>
      <c r="S143" s="124" t="s">
        <v>100</v>
      </c>
      <c r="T143" s="151" t="s">
        <v>100</v>
      </c>
      <c r="U143" s="124" t="s">
        <v>100</v>
      </c>
      <c r="V143" s="124" t="s">
        <v>100</v>
      </c>
      <c r="W143" s="151" t="s">
        <v>100</v>
      </c>
      <c r="X143" s="124" t="s">
        <v>100</v>
      </c>
      <c r="Y143" s="112" t="s">
        <v>100</v>
      </c>
      <c r="Z143" s="124" t="s">
        <v>100</v>
      </c>
      <c r="AA143" s="151" t="s">
        <v>100</v>
      </c>
      <c r="AB143" s="151" t="s">
        <v>100</v>
      </c>
      <c r="AC143" s="124" t="s">
        <v>100</v>
      </c>
      <c r="AD143" s="151" t="s">
        <v>100</v>
      </c>
      <c r="AE143" s="124" t="s">
        <v>100</v>
      </c>
      <c r="AF143" s="151" t="s">
        <v>100</v>
      </c>
      <c r="AG143" s="124" t="s">
        <v>100</v>
      </c>
      <c r="AH143" s="151" t="s">
        <v>100</v>
      </c>
      <c r="AI143" s="124" t="s">
        <v>100</v>
      </c>
      <c r="AJ143" s="124" t="s">
        <v>100</v>
      </c>
      <c r="AK143" s="124" t="s">
        <v>100</v>
      </c>
      <c r="AL143" s="124" t="s">
        <v>100</v>
      </c>
      <c r="AM143" s="151" t="s">
        <v>100</v>
      </c>
      <c r="AN143" s="64" t="str">
        <f t="shared" si="630"/>
        <v>нд</v>
      </c>
      <c r="AO143" s="64" t="str">
        <f t="shared" si="631"/>
        <v>нд</v>
      </c>
      <c r="AP143" s="64" t="str">
        <f t="shared" si="632"/>
        <v>нд</v>
      </c>
      <c r="AQ143" s="64" t="str">
        <f t="shared" si="633"/>
        <v>нд</v>
      </c>
      <c r="AR143" s="64" t="str">
        <f t="shared" si="634"/>
        <v>нд</v>
      </c>
      <c r="AS143" s="64" t="str">
        <f t="shared" si="635"/>
        <v>нд</v>
      </c>
      <c r="AT143" s="112" t="str">
        <f t="shared" si="636"/>
        <v>нд</v>
      </c>
      <c r="AU143" s="123" t="s">
        <v>100</v>
      </c>
      <c r="AV143" s="123" t="s">
        <v>100</v>
      </c>
      <c r="AW143" s="123" t="s">
        <v>100</v>
      </c>
      <c r="AX143" s="123" t="s">
        <v>100</v>
      </c>
      <c r="AY143" s="123" t="s">
        <v>100</v>
      </c>
      <c r="AZ143" s="123" t="s">
        <v>100</v>
      </c>
      <c r="BA143" s="123" t="s">
        <v>100</v>
      </c>
      <c r="BB143" s="123" t="s">
        <v>100</v>
      </c>
      <c r="BC143" s="123" t="s">
        <v>100</v>
      </c>
      <c r="BD143" s="123" t="s">
        <v>100</v>
      </c>
      <c r="BE143" s="123" t="s">
        <v>100</v>
      </c>
      <c r="BF143" s="123" t="s">
        <v>100</v>
      </c>
      <c r="BG143" s="123" t="s">
        <v>100</v>
      </c>
      <c r="BH143" s="123" t="s">
        <v>100</v>
      </c>
      <c r="BI143" s="123" t="s">
        <v>100</v>
      </c>
      <c r="BJ143" s="152" t="s">
        <v>100</v>
      </c>
      <c r="BK143" s="152" t="s">
        <v>100</v>
      </c>
      <c r="BL143" s="123" t="s">
        <v>100</v>
      </c>
      <c r="BM143" s="123" t="s">
        <v>100</v>
      </c>
      <c r="BN143" s="123" t="s">
        <v>100</v>
      </c>
      <c r="BO143" s="152" t="s">
        <v>100</v>
      </c>
      <c r="BP143" s="123" t="s">
        <v>100</v>
      </c>
      <c r="BQ143" s="152" t="s">
        <v>100</v>
      </c>
      <c r="BR143" s="152" t="s">
        <v>100</v>
      </c>
      <c r="BS143" s="123" t="s">
        <v>100</v>
      </c>
      <c r="BT143" s="152" t="s">
        <v>100</v>
      </c>
      <c r="BU143" s="123" t="s">
        <v>100</v>
      </c>
      <c r="BV143" s="152" t="s">
        <v>100</v>
      </c>
      <c r="BW143" s="139" t="str">
        <f t="shared" si="643"/>
        <v>нд</v>
      </c>
      <c r="BX143" s="135" t="str">
        <f t="shared" si="644"/>
        <v>нд</v>
      </c>
      <c r="BY143" s="139" t="str">
        <f t="shared" si="645"/>
        <v>нд</v>
      </c>
      <c r="BZ143" s="135" t="str">
        <f t="shared" si="558"/>
        <v>нд</v>
      </c>
      <c r="CA143" s="147"/>
    </row>
    <row r="144" spans="1:79" ht="47.25">
      <c r="A144" s="54" t="s">
        <v>375</v>
      </c>
      <c r="B144" s="69" t="s">
        <v>376</v>
      </c>
      <c r="C144" s="61" t="s">
        <v>377</v>
      </c>
      <c r="D144" s="88">
        <v>1.7250000000000001</v>
      </c>
      <c r="E144" s="64" t="str">
        <f t="shared" si="629"/>
        <v>нд</v>
      </c>
      <c r="F144" s="64" t="str">
        <f t="shared" si="629"/>
        <v>нд</v>
      </c>
      <c r="G144" s="64" t="str">
        <f t="shared" si="629"/>
        <v>нд</v>
      </c>
      <c r="H144" s="64" t="str">
        <f t="shared" si="629"/>
        <v>нд</v>
      </c>
      <c r="I144" s="64" t="str">
        <f t="shared" si="629"/>
        <v>нд</v>
      </c>
      <c r="J144" s="64" t="str">
        <f t="shared" si="629"/>
        <v>нд</v>
      </c>
      <c r="K144" s="112" t="str">
        <f t="shared" si="629"/>
        <v>нд</v>
      </c>
      <c r="L144" s="123" t="s">
        <v>100</v>
      </c>
      <c r="M144" s="151" t="s">
        <v>100</v>
      </c>
      <c r="N144" s="123" t="s">
        <v>100</v>
      </c>
      <c r="O144" s="123" t="s">
        <v>100</v>
      </c>
      <c r="P144" s="123" t="s">
        <v>100</v>
      </c>
      <c r="Q144" s="123" t="s">
        <v>100</v>
      </c>
      <c r="R144" s="151" t="s">
        <v>100</v>
      </c>
      <c r="S144" s="124" t="s">
        <v>100</v>
      </c>
      <c r="T144" s="151" t="s">
        <v>100</v>
      </c>
      <c r="U144" s="124" t="s">
        <v>100</v>
      </c>
      <c r="V144" s="124" t="s">
        <v>100</v>
      </c>
      <c r="W144" s="151" t="s">
        <v>100</v>
      </c>
      <c r="X144" s="124" t="s">
        <v>100</v>
      </c>
      <c r="Y144" s="112" t="s">
        <v>100</v>
      </c>
      <c r="Z144" s="124" t="s">
        <v>100</v>
      </c>
      <c r="AA144" s="151" t="s">
        <v>100</v>
      </c>
      <c r="AB144" s="151" t="s">
        <v>100</v>
      </c>
      <c r="AC144" s="124" t="s">
        <v>100</v>
      </c>
      <c r="AD144" s="151" t="s">
        <v>100</v>
      </c>
      <c r="AE144" s="124" t="s">
        <v>100</v>
      </c>
      <c r="AF144" s="151" t="s">
        <v>100</v>
      </c>
      <c r="AG144" s="124" t="s">
        <v>100</v>
      </c>
      <c r="AH144" s="151" t="s">
        <v>100</v>
      </c>
      <c r="AI144" s="124" t="s">
        <v>100</v>
      </c>
      <c r="AJ144" s="124" t="s">
        <v>100</v>
      </c>
      <c r="AK144" s="124" t="s">
        <v>100</v>
      </c>
      <c r="AL144" s="124" t="s">
        <v>100</v>
      </c>
      <c r="AM144" s="151" t="s">
        <v>100</v>
      </c>
      <c r="AN144" s="64" t="str">
        <f t="shared" si="630"/>
        <v>нд</v>
      </c>
      <c r="AO144" s="64" t="str">
        <f t="shared" si="631"/>
        <v>нд</v>
      </c>
      <c r="AP144" s="64" t="str">
        <f t="shared" si="632"/>
        <v>нд</v>
      </c>
      <c r="AQ144" s="64" t="str">
        <f t="shared" si="633"/>
        <v>нд</v>
      </c>
      <c r="AR144" s="64" t="str">
        <f t="shared" si="634"/>
        <v>нд</v>
      </c>
      <c r="AS144" s="64" t="str">
        <f t="shared" si="635"/>
        <v>нд</v>
      </c>
      <c r="AT144" s="112" t="str">
        <f t="shared" si="636"/>
        <v>нд</v>
      </c>
      <c r="AU144" s="123" t="s">
        <v>100</v>
      </c>
      <c r="AV144" s="123" t="s">
        <v>100</v>
      </c>
      <c r="AW144" s="123" t="s">
        <v>100</v>
      </c>
      <c r="AX144" s="123" t="s">
        <v>100</v>
      </c>
      <c r="AY144" s="123" t="s">
        <v>100</v>
      </c>
      <c r="AZ144" s="123" t="s">
        <v>100</v>
      </c>
      <c r="BA144" s="123" t="s">
        <v>100</v>
      </c>
      <c r="BB144" s="123" t="s">
        <v>100</v>
      </c>
      <c r="BC144" s="123" t="s">
        <v>100</v>
      </c>
      <c r="BD144" s="123" t="s">
        <v>100</v>
      </c>
      <c r="BE144" s="123" t="s">
        <v>100</v>
      </c>
      <c r="BF144" s="123" t="s">
        <v>100</v>
      </c>
      <c r="BG144" s="123" t="s">
        <v>100</v>
      </c>
      <c r="BH144" s="123" t="s">
        <v>100</v>
      </c>
      <c r="BI144" s="123" t="s">
        <v>100</v>
      </c>
      <c r="BJ144" s="152" t="s">
        <v>100</v>
      </c>
      <c r="BK144" s="152" t="s">
        <v>100</v>
      </c>
      <c r="BL144" s="123" t="s">
        <v>100</v>
      </c>
      <c r="BM144" s="123" t="s">
        <v>100</v>
      </c>
      <c r="BN144" s="123" t="s">
        <v>100</v>
      </c>
      <c r="BO144" s="152" t="s">
        <v>100</v>
      </c>
      <c r="BP144" s="123" t="s">
        <v>100</v>
      </c>
      <c r="BQ144" s="152" t="s">
        <v>100</v>
      </c>
      <c r="BR144" s="152" t="s">
        <v>100</v>
      </c>
      <c r="BS144" s="123" t="s">
        <v>100</v>
      </c>
      <c r="BT144" s="152" t="s">
        <v>100</v>
      </c>
      <c r="BU144" s="123" t="s">
        <v>100</v>
      </c>
      <c r="BV144" s="152" t="s">
        <v>100</v>
      </c>
      <c r="BW144" s="139" t="str">
        <f t="shared" si="643"/>
        <v>нд</v>
      </c>
      <c r="BX144" s="135" t="str">
        <f t="shared" si="644"/>
        <v>нд</v>
      </c>
      <c r="BY144" s="139" t="str">
        <f t="shared" si="645"/>
        <v>нд</v>
      </c>
      <c r="BZ144" s="135" t="str">
        <f t="shared" si="558"/>
        <v>нд</v>
      </c>
      <c r="CA144" s="147"/>
    </row>
    <row r="145" spans="1:79" ht="47.25">
      <c r="A145" s="54" t="s">
        <v>378</v>
      </c>
      <c r="B145" s="69" t="s">
        <v>379</v>
      </c>
      <c r="C145" s="61" t="s">
        <v>380</v>
      </c>
      <c r="D145" s="88">
        <v>1.526</v>
      </c>
      <c r="E145" s="64" t="str">
        <f t="shared" si="629"/>
        <v>нд</v>
      </c>
      <c r="F145" s="64" t="str">
        <f t="shared" si="629"/>
        <v>нд</v>
      </c>
      <c r="G145" s="64" t="str">
        <f t="shared" si="629"/>
        <v>нд</v>
      </c>
      <c r="H145" s="64" t="str">
        <f t="shared" si="629"/>
        <v>нд</v>
      </c>
      <c r="I145" s="64" t="str">
        <f t="shared" si="629"/>
        <v>нд</v>
      </c>
      <c r="J145" s="64" t="str">
        <f t="shared" si="629"/>
        <v>нд</v>
      </c>
      <c r="K145" s="112" t="str">
        <f t="shared" si="629"/>
        <v>нд</v>
      </c>
      <c r="L145" s="123" t="s">
        <v>100</v>
      </c>
      <c r="M145" s="151" t="s">
        <v>100</v>
      </c>
      <c r="N145" s="123" t="s">
        <v>100</v>
      </c>
      <c r="O145" s="123" t="s">
        <v>100</v>
      </c>
      <c r="P145" s="123" t="s">
        <v>100</v>
      </c>
      <c r="Q145" s="123" t="s">
        <v>100</v>
      </c>
      <c r="R145" s="151" t="s">
        <v>100</v>
      </c>
      <c r="S145" s="124" t="s">
        <v>100</v>
      </c>
      <c r="T145" s="151" t="s">
        <v>100</v>
      </c>
      <c r="U145" s="124" t="s">
        <v>100</v>
      </c>
      <c r="V145" s="124" t="s">
        <v>100</v>
      </c>
      <c r="W145" s="151" t="s">
        <v>100</v>
      </c>
      <c r="X145" s="124" t="s">
        <v>100</v>
      </c>
      <c r="Y145" s="112" t="s">
        <v>100</v>
      </c>
      <c r="Z145" s="124" t="s">
        <v>100</v>
      </c>
      <c r="AA145" s="151" t="s">
        <v>100</v>
      </c>
      <c r="AB145" s="151" t="s">
        <v>100</v>
      </c>
      <c r="AC145" s="124" t="s">
        <v>100</v>
      </c>
      <c r="AD145" s="151" t="s">
        <v>100</v>
      </c>
      <c r="AE145" s="124" t="s">
        <v>100</v>
      </c>
      <c r="AF145" s="151" t="s">
        <v>100</v>
      </c>
      <c r="AG145" s="124" t="s">
        <v>100</v>
      </c>
      <c r="AH145" s="151" t="s">
        <v>100</v>
      </c>
      <c r="AI145" s="124" t="s">
        <v>100</v>
      </c>
      <c r="AJ145" s="124" t="s">
        <v>100</v>
      </c>
      <c r="AK145" s="124" t="s">
        <v>100</v>
      </c>
      <c r="AL145" s="124" t="s">
        <v>100</v>
      </c>
      <c r="AM145" s="151" t="s">
        <v>100</v>
      </c>
      <c r="AN145" s="64" t="str">
        <f t="shared" si="630"/>
        <v>нд</v>
      </c>
      <c r="AO145" s="64" t="str">
        <f t="shared" si="631"/>
        <v>нд</v>
      </c>
      <c r="AP145" s="64" t="str">
        <f t="shared" si="632"/>
        <v>нд</v>
      </c>
      <c r="AQ145" s="64" t="str">
        <f t="shared" si="633"/>
        <v>нд</v>
      </c>
      <c r="AR145" s="64" t="str">
        <f t="shared" si="634"/>
        <v>нд</v>
      </c>
      <c r="AS145" s="64" t="str">
        <f t="shared" si="635"/>
        <v>нд</v>
      </c>
      <c r="AT145" s="112" t="str">
        <f t="shared" si="636"/>
        <v>нд</v>
      </c>
      <c r="AU145" s="123" t="s">
        <v>100</v>
      </c>
      <c r="AV145" s="123" t="s">
        <v>100</v>
      </c>
      <c r="AW145" s="123" t="s">
        <v>100</v>
      </c>
      <c r="AX145" s="123" t="s">
        <v>100</v>
      </c>
      <c r="AY145" s="123" t="s">
        <v>100</v>
      </c>
      <c r="AZ145" s="123" t="s">
        <v>100</v>
      </c>
      <c r="BA145" s="123" t="s">
        <v>100</v>
      </c>
      <c r="BB145" s="123" t="s">
        <v>100</v>
      </c>
      <c r="BC145" s="123" t="s">
        <v>100</v>
      </c>
      <c r="BD145" s="123" t="s">
        <v>100</v>
      </c>
      <c r="BE145" s="123" t="s">
        <v>100</v>
      </c>
      <c r="BF145" s="123" t="s">
        <v>100</v>
      </c>
      <c r="BG145" s="123" t="s">
        <v>100</v>
      </c>
      <c r="BH145" s="123" t="s">
        <v>100</v>
      </c>
      <c r="BI145" s="123" t="s">
        <v>100</v>
      </c>
      <c r="BJ145" s="152" t="s">
        <v>100</v>
      </c>
      <c r="BK145" s="152" t="s">
        <v>100</v>
      </c>
      <c r="BL145" s="123" t="s">
        <v>100</v>
      </c>
      <c r="BM145" s="123" t="s">
        <v>100</v>
      </c>
      <c r="BN145" s="123" t="s">
        <v>100</v>
      </c>
      <c r="BO145" s="152" t="s">
        <v>100</v>
      </c>
      <c r="BP145" s="123" t="s">
        <v>100</v>
      </c>
      <c r="BQ145" s="152" t="s">
        <v>100</v>
      </c>
      <c r="BR145" s="152" t="s">
        <v>100</v>
      </c>
      <c r="BS145" s="123" t="s">
        <v>100</v>
      </c>
      <c r="BT145" s="152" t="s">
        <v>100</v>
      </c>
      <c r="BU145" s="123" t="s">
        <v>100</v>
      </c>
      <c r="BV145" s="152" t="s">
        <v>100</v>
      </c>
      <c r="BW145" s="139" t="str">
        <f t="shared" si="643"/>
        <v>нд</v>
      </c>
      <c r="BX145" s="135" t="str">
        <f t="shared" si="644"/>
        <v>нд</v>
      </c>
      <c r="BY145" s="139" t="str">
        <f t="shared" si="645"/>
        <v>нд</v>
      </c>
      <c r="BZ145" s="135" t="str">
        <f t="shared" si="558"/>
        <v>нд</v>
      </c>
      <c r="CA145" s="147"/>
    </row>
    <row r="146" spans="1:79" ht="47.25">
      <c r="A146" s="54" t="s">
        <v>461</v>
      </c>
      <c r="B146" s="69" t="s">
        <v>462</v>
      </c>
      <c r="C146" s="61" t="s">
        <v>519</v>
      </c>
      <c r="D146" s="89">
        <v>4.3920000000000003</v>
      </c>
      <c r="E146" s="64" t="str">
        <f t="shared" si="629"/>
        <v>нд</v>
      </c>
      <c r="F146" s="64" t="str">
        <f t="shared" si="629"/>
        <v>нд</v>
      </c>
      <c r="G146" s="64" t="str">
        <f t="shared" si="629"/>
        <v>нд</v>
      </c>
      <c r="H146" s="64" t="str">
        <f t="shared" si="629"/>
        <v>нд</v>
      </c>
      <c r="I146" s="64" t="str">
        <f t="shared" si="629"/>
        <v>нд</v>
      </c>
      <c r="J146" s="64" t="str">
        <f t="shared" si="629"/>
        <v>нд</v>
      </c>
      <c r="K146" s="112" t="str">
        <f t="shared" si="629"/>
        <v>нд</v>
      </c>
      <c r="L146" s="115" t="s">
        <v>100</v>
      </c>
      <c r="M146" s="151" t="s">
        <v>100</v>
      </c>
      <c r="N146" s="123" t="s">
        <v>100</v>
      </c>
      <c r="O146" s="123" t="s">
        <v>100</v>
      </c>
      <c r="P146" s="123" t="s">
        <v>100</v>
      </c>
      <c r="Q146" s="123" t="s">
        <v>100</v>
      </c>
      <c r="R146" s="151" t="s">
        <v>100</v>
      </c>
      <c r="S146" s="124" t="s">
        <v>100</v>
      </c>
      <c r="T146" s="151" t="s">
        <v>100</v>
      </c>
      <c r="U146" s="124" t="s">
        <v>100</v>
      </c>
      <c r="V146" s="124" t="s">
        <v>100</v>
      </c>
      <c r="W146" s="151" t="s">
        <v>100</v>
      </c>
      <c r="X146" s="124" t="s">
        <v>100</v>
      </c>
      <c r="Y146" s="112" t="s">
        <v>100</v>
      </c>
      <c r="Z146" s="124" t="s">
        <v>100</v>
      </c>
      <c r="AA146" s="151" t="s">
        <v>100</v>
      </c>
      <c r="AB146" s="151" t="s">
        <v>100</v>
      </c>
      <c r="AC146" s="124" t="s">
        <v>100</v>
      </c>
      <c r="AD146" s="151" t="s">
        <v>100</v>
      </c>
      <c r="AE146" s="124" t="s">
        <v>100</v>
      </c>
      <c r="AF146" s="151" t="s">
        <v>100</v>
      </c>
      <c r="AG146" s="124" t="s">
        <v>100</v>
      </c>
      <c r="AH146" s="151" t="s">
        <v>100</v>
      </c>
      <c r="AI146" s="124" t="s">
        <v>100</v>
      </c>
      <c r="AJ146" s="124" t="s">
        <v>100</v>
      </c>
      <c r="AK146" s="123" t="s">
        <v>100</v>
      </c>
      <c r="AL146" s="124" t="s">
        <v>100</v>
      </c>
      <c r="AM146" s="151" t="s">
        <v>100</v>
      </c>
      <c r="AN146" s="64" t="str">
        <f t="shared" si="630"/>
        <v>нд</v>
      </c>
      <c r="AO146" s="64" t="str">
        <f t="shared" si="631"/>
        <v>нд</v>
      </c>
      <c r="AP146" s="64" t="str">
        <f t="shared" si="632"/>
        <v>нд</v>
      </c>
      <c r="AQ146" s="64" t="str">
        <f t="shared" si="633"/>
        <v>нд</v>
      </c>
      <c r="AR146" s="64" t="str">
        <f t="shared" si="634"/>
        <v>нд</v>
      </c>
      <c r="AS146" s="64" t="str">
        <f t="shared" si="635"/>
        <v>нд</v>
      </c>
      <c r="AT146" s="112" t="str">
        <f t="shared" si="636"/>
        <v>нд</v>
      </c>
      <c r="AU146" s="115" t="s">
        <v>100</v>
      </c>
      <c r="AV146" s="115" t="s">
        <v>100</v>
      </c>
      <c r="AW146" s="123" t="s">
        <v>100</v>
      </c>
      <c r="AX146" s="123" t="s">
        <v>100</v>
      </c>
      <c r="AY146" s="123" t="s">
        <v>100</v>
      </c>
      <c r="AZ146" s="123" t="s">
        <v>100</v>
      </c>
      <c r="BA146" s="115" t="s">
        <v>100</v>
      </c>
      <c r="BB146" s="115" t="s">
        <v>100</v>
      </c>
      <c r="BC146" s="115" t="s">
        <v>100</v>
      </c>
      <c r="BD146" s="123" t="s">
        <v>100</v>
      </c>
      <c r="BE146" s="123" t="s">
        <v>100</v>
      </c>
      <c r="BF146" s="123" t="s">
        <v>100</v>
      </c>
      <c r="BG146" s="123" t="s">
        <v>100</v>
      </c>
      <c r="BH146" s="115" t="s">
        <v>100</v>
      </c>
      <c r="BI146" s="115" t="s">
        <v>100</v>
      </c>
      <c r="BJ146" s="152" t="s">
        <v>100</v>
      </c>
      <c r="BK146" s="152" t="s">
        <v>100</v>
      </c>
      <c r="BL146" s="123" t="s">
        <v>100</v>
      </c>
      <c r="BM146" s="123" t="s">
        <v>100</v>
      </c>
      <c r="BN146" s="123" t="s">
        <v>100</v>
      </c>
      <c r="BO146" s="152" t="s">
        <v>100</v>
      </c>
      <c r="BP146" s="115" t="s">
        <v>100</v>
      </c>
      <c r="BQ146" s="152" t="s">
        <v>100</v>
      </c>
      <c r="BR146" s="152" t="s">
        <v>100</v>
      </c>
      <c r="BS146" s="123" t="s">
        <v>100</v>
      </c>
      <c r="BT146" s="152" t="s">
        <v>100</v>
      </c>
      <c r="BU146" s="123" t="s">
        <v>100</v>
      </c>
      <c r="BV146" s="152" t="s">
        <v>100</v>
      </c>
      <c r="BW146" s="139" t="str">
        <f t="shared" si="643"/>
        <v>нд</v>
      </c>
      <c r="BX146" s="135" t="str">
        <f t="shared" si="644"/>
        <v>нд</v>
      </c>
      <c r="BY146" s="139" t="str">
        <f t="shared" si="645"/>
        <v>нд</v>
      </c>
      <c r="BZ146" s="135" t="str">
        <f t="shared" si="558"/>
        <v>нд</v>
      </c>
      <c r="CA146" s="147"/>
    </row>
    <row r="147" spans="1:79" ht="63">
      <c r="A147" s="66" t="s">
        <v>520</v>
      </c>
      <c r="B147" s="70" t="s">
        <v>521</v>
      </c>
      <c r="C147" s="67" t="s">
        <v>522</v>
      </c>
      <c r="D147" s="90">
        <v>6.9749999999999996</v>
      </c>
      <c r="E147" s="64" t="str">
        <f t="shared" si="629"/>
        <v>нд</v>
      </c>
      <c r="F147" s="64">
        <f t="shared" si="629"/>
        <v>6.9749999999999996</v>
      </c>
      <c r="G147" s="64" t="str">
        <f t="shared" si="629"/>
        <v>нд</v>
      </c>
      <c r="H147" s="64" t="str">
        <f t="shared" si="629"/>
        <v>нд</v>
      </c>
      <c r="I147" s="64">
        <f t="shared" si="629"/>
        <v>1.6</v>
      </c>
      <c r="J147" s="64" t="str">
        <f t="shared" si="629"/>
        <v>нд</v>
      </c>
      <c r="K147" s="112" t="str">
        <f t="shared" si="629"/>
        <v>нд</v>
      </c>
      <c r="L147" s="78" t="s">
        <v>100</v>
      </c>
      <c r="M147" s="125" t="s">
        <v>100</v>
      </c>
      <c r="N147" s="125" t="s">
        <v>100</v>
      </c>
      <c r="O147" s="125" t="s">
        <v>100</v>
      </c>
      <c r="P147" s="125" t="s">
        <v>100</v>
      </c>
      <c r="Q147" s="125" t="s">
        <v>100</v>
      </c>
      <c r="R147" s="125" t="s">
        <v>100</v>
      </c>
      <c r="S147" s="126" t="s">
        <v>100</v>
      </c>
      <c r="T147" s="125" t="s">
        <v>100</v>
      </c>
      <c r="U147" s="126" t="s">
        <v>100</v>
      </c>
      <c r="V147" s="126" t="s">
        <v>100</v>
      </c>
      <c r="W147" s="125" t="s">
        <v>100</v>
      </c>
      <c r="X147" s="126" t="s">
        <v>100</v>
      </c>
      <c r="Y147" s="119" t="s">
        <v>100</v>
      </c>
      <c r="Z147" s="126" t="s">
        <v>100</v>
      </c>
      <c r="AA147" s="161">
        <v>6.9749999999999996</v>
      </c>
      <c r="AB147" s="125" t="s">
        <v>100</v>
      </c>
      <c r="AC147" s="126" t="s">
        <v>100</v>
      </c>
      <c r="AD147" s="161">
        <v>1.6</v>
      </c>
      <c r="AE147" s="126" t="s">
        <v>100</v>
      </c>
      <c r="AF147" s="125" t="s">
        <v>100</v>
      </c>
      <c r="AG147" s="126" t="s">
        <v>100</v>
      </c>
      <c r="AH147" s="125" t="s">
        <v>100</v>
      </c>
      <c r="AI147" s="126" t="s">
        <v>100</v>
      </c>
      <c r="AJ147" s="126" t="s">
        <v>100</v>
      </c>
      <c r="AK147" s="125" t="s">
        <v>100</v>
      </c>
      <c r="AL147" s="126" t="s">
        <v>100</v>
      </c>
      <c r="AM147" s="125" t="s">
        <v>100</v>
      </c>
      <c r="AN147" s="64" t="str">
        <f t="shared" si="630"/>
        <v>нд</v>
      </c>
      <c r="AO147" s="64" t="str">
        <f t="shared" si="631"/>
        <v>нд</v>
      </c>
      <c r="AP147" s="64" t="str">
        <f t="shared" si="632"/>
        <v>нд</v>
      </c>
      <c r="AQ147" s="64" t="str">
        <f t="shared" si="633"/>
        <v>нд</v>
      </c>
      <c r="AR147" s="64" t="str">
        <f t="shared" si="634"/>
        <v>нд</v>
      </c>
      <c r="AS147" s="64" t="str">
        <f t="shared" si="635"/>
        <v>нд</v>
      </c>
      <c r="AT147" s="112" t="str">
        <f t="shared" si="636"/>
        <v>нд</v>
      </c>
      <c r="AU147" s="78" t="s">
        <v>100</v>
      </c>
      <c r="AV147" s="78" t="s">
        <v>100</v>
      </c>
      <c r="AW147" s="125" t="s">
        <v>100</v>
      </c>
      <c r="AX147" s="125" t="s">
        <v>100</v>
      </c>
      <c r="AY147" s="125" t="s">
        <v>100</v>
      </c>
      <c r="AZ147" s="125" t="s">
        <v>100</v>
      </c>
      <c r="BA147" s="78" t="s">
        <v>100</v>
      </c>
      <c r="BB147" s="78" t="s">
        <v>100</v>
      </c>
      <c r="BC147" s="78" t="s">
        <v>100</v>
      </c>
      <c r="BD147" s="125" t="s">
        <v>100</v>
      </c>
      <c r="BE147" s="125" t="s">
        <v>100</v>
      </c>
      <c r="BF147" s="125" t="s">
        <v>100</v>
      </c>
      <c r="BG147" s="125" t="s">
        <v>100</v>
      </c>
      <c r="BH147" s="78" t="s">
        <v>100</v>
      </c>
      <c r="BI147" s="78" t="s">
        <v>100</v>
      </c>
      <c r="BJ147" s="126" t="s">
        <v>100</v>
      </c>
      <c r="BK147" s="126" t="s">
        <v>100</v>
      </c>
      <c r="BL147" s="125" t="s">
        <v>100</v>
      </c>
      <c r="BM147" s="125" t="s">
        <v>100</v>
      </c>
      <c r="BN147" s="125" t="s">
        <v>100</v>
      </c>
      <c r="BO147" s="126" t="s">
        <v>100</v>
      </c>
      <c r="BP147" s="78" t="s">
        <v>100</v>
      </c>
      <c r="BQ147" s="126" t="s">
        <v>100</v>
      </c>
      <c r="BR147" s="126" t="s">
        <v>100</v>
      </c>
      <c r="BS147" s="125" t="s">
        <v>100</v>
      </c>
      <c r="BT147" s="126" t="s">
        <v>100</v>
      </c>
      <c r="BU147" s="125" t="s">
        <v>100</v>
      </c>
      <c r="BV147" s="126" t="s">
        <v>100</v>
      </c>
      <c r="BW147" s="139" t="str">
        <f t="shared" si="643"/>
        <v>нд</v>
      </c>
      <c r="BX147" s="135" t="str">
        <f t="shared" si="644"/>
        <v>нд</v>
      </c>
      <c r="BY147" s="139">
        <f t="shared" si="645"/>
        <v>-6.9749999999999996</v>
      </c>
      <c r="BZ147" s="135">
        <f t="shared" si="558"/>
        <v>-100</v>
      </c>
      <c r="CA147" s="147"/>
    </row>
    <row r="148" spans="1:79" ht="31.5">
      <c r="A148" s="66" t="s">
        <v>523</v>
      </c>
      <c r="B148" s="70" t="s">
        <v>524</v>
      </c>
      <c r="C148" s="67" t="s">
        <v>525</v>
      </c>
      <c r="D148" s="90">
        <v>6.3330000000000002</v>
      </c>
      <c r="E148" s="64" t="str">
        <f t="shared" si="629"/>
        <v>нд</v>
      </c>
      <c r="F148" s="64" t="str">
        <f t="shared" si="629"/>
        <v>нд</v>
      </c>
      <c r="G148" s="64" t="str">
        <f t="shared" si="629"/>
        <v>нд</v>
      </c>
      <c r="H148" s="64" t="str">
        <f t="shared" si="629"/>
        <v>нд</v>
      </c>
      <c r="I148" s="64" t="str">
        <f t="shared" si="629"/>
        <v>нд</v>
      </c>
      <c r="J148" s="64" t="str">
        <f t="shared" si="629"/>
        <v>нд</v>
      </c>
      <c r="K148" s="112" t="str">
        <f t="shared" si="629"/>
        <v>нд</v>
      </c>
      <c r="L148" s="78" t="s">
        <v>100</v>
      </c>
      <c r="M148" s="125" t="s">
        <v>100</v>
      </c>
      <c r="N148" s="125" t="s">
        <v>100</v>
      </c>
      <c r="O148" s="125" t="s">
        <v>100</v>
      </c>
      <c r="P148" s="125" t="s">
        <v>100</v>
      </c>
      <c r="Q148" s="125" t="s">
        <v>100</v>
      </c>
      <c r="R148" s="125" t="s">
        <v>100</v>
      </c>
      <c r="S148" s="126" t="s">
        <v>100</v>
      </c>
      <c r="T148" s="125" t="s">
        <v>100</v>
      </c>
      <c r="U148" s="126" t="s">
        <v>100</v>
      </c>
      <c r="V148" s="126" t="s">
        <v>100</v>
      </c>
      <c r="W148" s="125" t="s">
        <v>100</v>
      </c>
      <c r="X148" s="126" t="s">
        <v>100</v>
      </c>
      <c r="Y148" s="119" t="s">
        <v>100</v>
      </c>
      <c r="Z148" s="126" t="s">
        <v>100</v>
      </c>
      <c r="AA148" s="125" t="s">
        <v>100</v>
      </c>
      <c r="AB148" s="125" t="s">
        <v>100</v>
      </c>
      <c r="AC148" s="126" t="s">
        <v>100</v>
      </c>
      <c r="AD148" s="125" t="s">
        <v>100</v>
      </c>
      <c r="AE148" s="126" t="s">
        <v>100</v>
      </c>
      <c r="AF148" s="125" t="s">
        <v>100</v>
      </c>
      <c r="AG148" s="126" t="s">
        <v>100</v>
      </c>
      <c r="AH148" s="125" t="s">
        <v>100</v>
      </c>
      <c r="AI148" s="126" t="s">
        <v>100</v>
      </c>
      <c r="AJ148" s="126" t="s">
        <v>100</v>
      </c>
      <c r="AK148" s="125" t="s">
        <v>100</v>
      </c>
      <c r="AL148" s="126" t="s">
        <v>100</v>
      </c>
      <c r="AM148" s="125" t="s">
        <v>100</v>
      </c>
      <c r="AN148" s="64" t="str">
        <f t="shared" si="630"/>
        <v>нд</v>
      </c>
      <c r="AO148" s="64" t="str">
        <f t="shared" si="631"/>
        <v>нд</v>
      </c>
      <c r="AP148" s="64" t="str">
        <f t="shared" si="632"/>
        <v>нд</v>
      </c>
      <c r="AQ148" s="64" t="str">
        <f t="shared" si="633"/>
        <v>нд</v>
      </c>
      <c r="AR148" s="64" t="str">
        <f t="shared" si="634"/>
        <v>нд</v>
      </c>
      <c r="AS148" s="64" t="str">
        <f t="shared" si="635"/>
        <v>нд</v>
      </c>
      <c r="AT148" s="112" t="str">
        <f t="shared" si="636"/>
        <v>нд</v>
      </c>
      <c r="AU148" s="78" t="s">
        <v>100</v>
      </c>
      <c r="AV148" s="78" t="s">
        <v>100</v>
      </c>
      <c r="AW148" s="125" t="s">
        <v>100</v>
      </c>
      <c r="AX148" s="125" t="s">
        <v>100</v>
      </c>
      <c r="AY148" s="125" t="s">
        <v>100</v>
      </c>
      <c r="AZ148" s="125" t="s">
        <v>100</v>
      </c>
      <c r="BA148" s="78" t="s">
        <v>100</v>
      </c>
      <c r="BB148" s="78" t="s">
        <v>100</v>
      </c>
      <c r="BC148" s="78" t="s">
        <v>100</v>
      </c>
      <c r="BD148" s="125" t="s">
        <v>100</v>
      </c>
      <c r="BE148" s="125" t="s">
        <v>100</v>
      </c>
      <c r="BF148" s="125" t="s">
        <v>100</v>
      </c>
      <c r="BG148" s="125" t="s">
        <v>100</v>
      </c>
      <c r="BH148" s="78" t="s">
        <v>100</v>
      </c>
      <c r="BI148" s="78" t="s">
        <v>100</v>
      </c>
      <c r="BJ148" s="126" t="s">
        <v>100</v>
      </c>
      <c r="BK148" s="126" t="s">
        <v>100</v>
      </c>
      <c r="BL148" s="125" t="s">
        <v>100</v>
      </c>
      <c r="BM148" s="125" t="s">
        <v>100</v>
      </c>
      <c r="BN148" s="125" t="s">
        <v>100</v>
      </c>
      <c r="BO148" s="126" t="s">
        <v>100</v>
      </c>
      <c r="BP148" s="78" t="s">
        <v>100</v>
      </c>
      <c r="BQ148" s="126" t="s">
        <v>100</v>
      </c>
      <c r="BR148" s="126" t="s">
        <v>100</v>
      </c>
      <c r="BS148" s="125" t="s">
        <v>100</v>
      </c>
      <c r="BT148" s="126" t="s">
        <v>100</v>
      </c>
      <c r="BU148" s="125" t="s">
        <v>100</v>
      </c>
      <c r="BV148" s="126" t="s">
        <v>100</v>
      </c>
      <c r="BW148" s="139" t="str">
        <f t="shared" si="643"/>
        <v>нд</v>
      </c>
      <c r="BX148" s="135" t="str">
        <f t="shared" si="644"/>
        <v>нд</v>
      </c>
      <c r="BY148" s="139" t="str">
        <f t="shared" si="645"/>
        <v>нд</v>
      </c>
      <c r="BZ148" s="135" t="str">
        <f t="shared" si="558"/>
        <v>нд</v>
      </c>
      <c r="CA148" s="149"/>
    </row>
    <row r="149" spans="1:79" ht="31.5">
      <c r="A149" s="51" t="s">
        <v>381</v>
      </c>
      <c r="B149" s="52" t="s">
        <v>382</v>
      </c>
      <c r="C149" s="53" t="s">
        <v>99</v>
      </c>
      <c r="D149" s="9" t="str">
        <f t="shared" ref="D149" si="646">IF(NOT(SUM(D150)=0),SUM(D150),"нд")</f>
        <v>нд</v>
      </c>
      <c r="E149" s="53" t="str">
        <f t="shared" ref="E149:K149" si="647">IF(NOT(SUM(E150)=0),SUM(E150),"нд")</f>
        <v>нд</v>
      </c>
      <c r="F149" s="53" t="str">
        <f t="shared" si="647"/>
        <v>нд</v>
      </c>
      <c r="G149" s="53" t="str">
        <f t="shared" si="647"/>
        <v>нд</v>
      </c>
      <c r="H149" s="53" t="str">
        <f t="shared" si="647"/>
        <v>нд</v>
      </c>
      <c r="I149" s="53" t="str">
        <f t="shared" si="647"/>
        <v>нд</v>
      </c>
      <c r="J149" s="53" t="str">
        <f t="shared" si="647"/>
        <v>нд</v>
      </c>
      <c r="K149" s="104" t="str">
        <f t="shared" si="647"/>
        <v>нд</v>
      </c>
      <c r="L149" s="53" t="str">
        <f t="shared" ref="L149:AT149" si="648">IF(NOT(SUM(L150)=0),SUM(L150),"нд")</f>
        <v>нд</v>
      </c>
      <c r="M149" s="53" t="str">
        <f t="shared" si="648"/>
        <v>нд</v>
      </c>
      <c r="N149" s="53" t="str">
        <f t="shared" si="648"/>
        <v>нд</v>
      </c>
      <c r="O149" s="53" t="str">
        <f t="shared" si="648"/>
        <v>нд</v>
      </c>
      <c r="P149" s="53" t="str">
        <f t="shared" si="648"/>
        <v>нд</v>
      </c>
      <c r="Q149" s="53" t="str">
        <f t="shared" si="648"/>
        <v>нд</v>
      </c>
      <c r="R149" s="53" t="str">
        <f t="shared" si="648"/>
        <v>нд</v>
      </c>
      <c r="S149" s="53" t="str">
        <f t="shared" si="648"/>
        <v>нд</v>
      </c>
      <c r="T149" s="53" t="str">
        <f t="shared" si="648"/>
        <v>нд</v>
      </c>
      <c r="U149" s="53" t="str">
        <f t="shared" si="648"/>
        <v>нд</v>
      </c>
      <c r="V149" s="53" t="str">
        <f t="shared" si="648"/>
        <v>нд</v>
      </c>
      <c r="W149" s="53" t="str">
        <f t="shared" si="648"/>
        <v>нд</v>
      </c>
      <c r="X149" s="53" t="str">
        <f t="shared" si="648"/>
        <v>нд</v>
      </c>
      <c r="Y149" s="104" t="str">
        <f t="shared" si="648"/>
        <v>нд</v>
      </c>
      <c r="Z149" s="53" t="str">
        <f t="shared" si="648"/>
        <v>нд</v>
      </c>
      <c r="AA149" s="53" t="str">
        <f t="shared" si="648"/>
        <v>нд</v>
      </c>
      <c r="AB149" s="53" t="str">
        <f t="shared" si="648"/>
        <v>нд</v>
      </c>
      <c r="AC149" s="53" t="str">
        <f t="shared" si="648"/>
        <v>нд</v>
      </c>
      <c r="AD149" s="53" t="str">
        <f t="shared" si="648"/>
        <v>нд</v>
      </c>
      <c r="AE149" s="53" t="str">
        <f t="shared" si="648"/>
        <v>нд</v>
      </c>
      <c r="AF149" s="53" t="str">
        <f t="shared" si="648"/>
        <v>нд</v>
      </c>
      <c r="AG149" s="53" t="str">
        <f t="shared" si="648"/>
        <v>нд</v>
      </c>
      <c r="AH149" s="53" t="str">
        <f t="shared" si="648"/>
        <v>нд</v>
      </c>
      <c r="AI149" s="53" t="str">
        <f t="shared" si="648"/>
        <v>нд</v>
      </c>
      <c r="AJ149" s="53" t="str">
        <f t="shared" si="648"/>
        <v>нд</v>
      </c>
      <c r="AK149" s="53" t="str">
        <f t="shared" si="648"/>
        <v>нд</v>
      </c>
      <c r="AL149" s="53" t="str">
        <f t="shared" si="648"/>
        <v>нд</v>
      </c>
      <c r="AM149" s="53" t="str">
        <f t="shared" si="648"/>
        <v>нд</v>
      </c>
      <c r="AN149" s="53" t="str">
        <f t="shared" si="648"/>
        <v>нд</v>
      </c>
      <c r="AO149" s="53" t="str">
        <f t="shared" si="648"/>
        <v>нд</v>
      </c>
      <c r="AP149" s="53" t="str">
        <f t="shared" si="648"/>
        <v>нд</v>
      </c>
      <c r="AQ149" s="53" t="str">
        <f t="shared" si="648"/>
        <v>нд</v>
      </c>
      <c r="AR149" s="53" t="str">
        <f t="shared" si="648"/>
        <v>нд</v>
      </c>
      <c r="AS149" s="53" t="str">
        <f t="shared" si="648"/>
        <v>нд</v>
      </c>
      <c r="AT149" s="104" t="str">
        <f t="shared" si="648"/>
        <v>нд</v>
      </c>
      <c r="AU149" s="53" t="str">
        <f t="shared" ref="AU149:BY149" si="649">IF(NOT(SUM(AU150)=0),SUM(AU150),"нд")</f>
        <v>нд</v>
      </c>
      <c r="AV149" s="53" t="str">
        <f t="shared" si="649"/>
        <v>нд</v>
      </c>
      <c r="AW149" s="53" t="str">
        <f t="shared" si="649"/>
        <v>нд</v>
      </c>
      <c r="AX149" s="53" t="str">
        <f t="shared" si="649"/>
        <v>нд</v>
      </c>
      <c r="AY149" s="53" t="str">
        <f t="shared" si="649"/>
        <v>нд</v>
      </c>
      <c r="AZ149" s="53" t="str">
        <f t="shared" si="649"/>
        <v>нд</v>
      </c>
      <c r="BA149" s="53" t="str">
        <f t="shared" si="649"/>
        <v>нд</v>
      </c>
      <c r="BB149" s="53" t="str">
        <f t="shared" si="649"/>
        <v>нд</v>
      </c>
      <c r="BC149" s="53" t="str">
        <f t="shared" si="649"/>
        <v>нд</v>
      </c>
      <c r="BD149" s="53" t="str">
        <f t="shared" si="649"/>
        <v>нд</v>
      </c>
      <c r="BE149" s="53" t="str">
        <f t="shared" si="649"/>
        <v>нд</v>
      </c>
      <c r="BF149" s="53" t="str">
        <f t="shared" si="649"/>
        <v>нд</v>
      </c>
      <c r="BG149" s="53" t="str">
        <f t="shared" si="649"/>
        <v>нд</v>
      </c>
      <c r="BH149" s="53" t="str">
        <f t="shared" si="649"/>
        <v>нд</v>
      </c>
      <c r="BI149" s="53" t="str">
        <f t="shared" si="649"/>
        <v>нд</v>
      </c>
      <c r="BJ149" s="53" t="str">
        <f t="shared" si="649"/>
        <v>нд</v>
      </c>
      <c r="BK149" s="53" t="str">
        <f t="shared" si="649"/>
        <v>нд</v>
      </c>
      <c r="BL149" s="53" t="str">
        <f t="shared" si="649"/>
        <v>нд</v>
      </c>
      <c r="BM149" s="53" t="str">
        <f t="shared" si="649"/>
        <v>нд</v>
      </c>
      <c r="BN149" s="53" t="str">
        <f t="shared" si="649"/>
        <v>нд</v>
      </c>
      <c r="BO149" s="53" t="str">
        <f t="shared" si="649"/>
        <v>нд</v>
      </c>
      <c r="BP149" s="53" t="str">
        <f t="shared" si="649"/>
        <v>нд</v>
      </c>
      <c r="BQ149" s="53" t="str">
        <f t="shared" si="649"/>
        <v>нд</v>
      </c>
      <c r="BR149" s="53" t="str">
        <f t="shared" si="649"/>
        <v>нд</v>
      </c>
      <c r="BS149" s="53" t="str">
        <f t="shared" si="649"/>
        <v>нд</v>
      </c>
      <c r="BT149" s="53" t="str">
        <f t="shared" si="649"/>
        <v>нд</v>
      </c>
      <c r="BU149" s="53" t="str">
        <f t="shared" si="649"/>
        <v>нд</v>
      </c>
      <c r="BV149" s="53" t="str">
        <f t="shared" si="649"/>
        <v>нд</v>
      </c>
      <c r="BW149" s="53" t="str">
        <f t="shared" si="649"/>
        <v>нд</v>
      </c>
      <c r="BX149" s="138" t="str">
        <f t="shared" si="577"/>
        <v>нд</v>
      </c>
      <c r="BY149" s="53" t="str">
        <f t="shared" si="649"/>
        <v>нд</v>
      </c>
      <c r="BZ149" s="135" t="str">
        <f t="shared" si="558"/>
        <v>нд</v>
      </c>
      <c r="CA149" s="147"/>
    </row>
    <row r="150" spans="1:79">
      <c r="A150" s="42" t="s">
        <v>100</v>
      </c>
      <c r="B150" s="42" t="s">
        <v>100</v>
      </c>
      <c r="C150" s="42" t="s">
        <v>100</v>
      </c>
      <c r="D150" s="6" t="s">
        <v>100</v>
      </c>
      <c r="E150" s="64" t="str">
        <f t="shared" si="629"/>
        <v>нд</v>
      </c>
      <c r="F150" s="64" t="str">
        <f t="shared" si="629"/>
        <v>нд</v>
      </c>
      <c r="G150" s="64" t="str">
        <f t="shared" si="629"/>
        <v>нд</v>
      </c>
      <c r="H150" s="64" t="str">
        <f t="shared" si="629"/>
        <v>нд</v>
      </c>
      <c r="I150" s="64" t="str">
        <f t="shared" si="629"/>
        <v>нд</v>
      </c>
      <c r="J150" s="64" t="str">
        <f t="shared" si="629"/>
        <v>нд</v>
      </c>
      <c r="K150" s="112" t="str">
        <f t="shared" si="629"/>
        <v>нд</v>
      </c>
      <c r="L150" s="42" t="s">
        <v>100</v>
      </c>
      <c r="M150" s="42" t="s">
        <v>100</v>
      </c>
      <c r="N150" s="42" t="s">
        <v>100</v>
      </c>
      <c r="O150" s="42" t="s">
        <v>100</v>
      </c>
      <c r="P150" s="42" t="s">
        <v>100</v>
      </c>
      <c r="Q150" s="42" t="s">
        <v>100</v>
      </c>
      <c r="R150" s="42" t="s">
        <v>100</v>
      </c>
      <c r="S150" s="42" t="s">
        <v>100</v>
      </c>
      <c r="T150" s="42" t="s">
        <v>100</v>
      </c>
      <c r="U150" s="42" t="s">
        <v>100</v>
      </c>
      <c r="V150" s="42" t="s">
        <v>100</v>
      </c>
      <c r="W150" s="42" t="s">
        <v>100</v>
      </c>
      <c r="X150" s="42" t="s">
        <v>100</v>
      </c>
      <c r="Y150" s="108" t="s">
        <v>100</v>
      </c>
      <c r="Z150" s="42" t="s">
        <v>100</v>
      </c>
      <c r="AA150" s="42" t="s">
        <v>100</v>
      </c>
      <c r="AB150" s="42" t="s">
        <v>100</v>
      </c>
      <c r="AC150" s="42" t="s">
        <v>100</v>
      </c>
      <c r="AD150" s="42" t="s">
        <v>100</v>
      </c>
      <c r="AE150" s="42" t="s">
        <v>100</v>
      </c>
      <c r="AF150" s="42" t="s">
        <v>100</v>
      </c>
      <c r="AG150" s="42" t="s">
        <v>100</v>
      </c>
      <c r="AH150" s="42" t="s">
        <v>100</v>
      </c>
      <c r="AI150" s="42" t="s">
        <v>100</v>
      </c>
      <c r="AJ150" s="42" t="s">
        <v>100</v>
      </c>
      <c r="AK150" s="42" t="s">
        <v>100</v>
      </c>
      <c r="AL150" s="42" t="s">
        <v>100</v>
      </c>
      <c r="AM150" s="42" t="s">
        <v>100</v>
      </c>
      <c r="AN150" s="64" t="str">
        <f t="shared" ref="AN150" si="650">IF(NOT(SUM(AU150,BB150,BI150,BP150)=0),SUM(AU150,BB150,BI150,BP150),"нд")</f>
        <v>нд</v>
      </c>
      <c r="AO150" s="64" t="str">
        <f t="shared" ref="AO150" si="651">IF(NOT(SUM(AV150,BC150,BJ150,BQ150)=0),SUM(AV150,BC150,BJ150,BQ150),"нд")</f>
        <v>нд</v>
      </c>
      <c r="AP150" s="64" t="str">
        <f t="shared" ref="AP150" si="652">IF(NOT(SUM(AW150,BD150,BK150,BR150)=0),SUM(AW150,BD150,BK150,BR150),"нд")</f>
        <v>нд</v>
      </c>
      <c r="AQ150" s="64" t="str">
        <f t="shared" ref="AQ150" si="653">IF(NOT(SUM(AX150,BE150,BL150,BS150)=0),SUM(AX150,BE150,BL150,BS150),"нд")</f>
        <v>нд</v>
      </c>
      <c r="AR150" s="64" t="str">
        <f t="shared" ref="AR150" si="654">IF(NOT(SUM(AY150,BF150,BM150,BT150)=0),SUM(AY150,BF150,BM150,BT150),"нд")</f>
        <v>нд</v>
      </c>
      <c r="AS150" s="64" t="str">
        <f t="shared" ref="AS150" si="655">IF(NOT(SUM(AZ150,BG150,BN150,BU150)=0),SUM(AZ150,BG150,BN150,BU150),"нд")</f>
        <v>нд</v>
      </c>
      <c r="AT150" s="112" t="str">
        <f t="shared" ref="AT150" si="656">IF(NOT(SUM(BA150,BH150,BO150,BV150)=0),SUM(BA150,BH150,BO150,BV150),"нд")</f>
        <v>нд</v>
      </c>
      <c r="AU150" s="42" t="s">
        <v>100</v>
      </c>
      <c r="AV150" s="42" t="s">
        <v>100</v>
      </c>
      <c r="AW150" s="42" t="s">
        <v>100</v>
      </c>
      <c r="AX150" s="42" t="s">
        <v>100</v>
      </c>
      <c r="AY150" s="42" t="s">
        <v>100</v>
      </c>
      <c r="AZ150" s="42" t="s">
        <v>100</v>
      </c>
      <c r="BA150" s="42" t="s">
        <v>100</v>
      </c>
      <c r="BB150" s="42" t="s">
        <v>100</v>
      </c>
      <c r="BC150" s="42" t="s">
        <v>100</v>
      </c>
      <c r="BD150" s="42" t="s">
        <v>100</v>
      </c>
      <c r="BE150" s="42" t="s">
        <v>100</v>
      </c>
      <c r="BF150" s="42" t="s">
        <v>100</v>
      </c>
      <c r="BG150" s="42" t="s">
        <v>100</v>
      </c>
      <c r="BH150" s="42" t="s">
        <v>100</v>
      </c>
      <c r="BI150" s="42" t="s">
        <v>100</v>
      </c>
      <c r="BJ150" s="42" t="s">
        <v>100</v>
      </c>
      <c r="BK150" s="42" t="s">
        <v>100</v>
      </c>
      <c r="BL150" s="42" t="s">
        <v>100</v>
      </c>
      <c r="BM150" s="42" t="s">
        <v>100</v>
      </c>
      <c r="BN150" s="42" t="s">
        <v>100</v>
      </c>
      <c r="BO150" s="42" t="s">
        <v>100</v>
      </c>
      <c r="BP150" s="42" t="s">
        <v>100</v>
      </c>
      <c r="BQ150" s="42" t="s">
        <v>100</v>
      </c>
      <c r="BR150" s="42" t="s">
        <v>100</v>
      </c>
      <c r="BS150" s="42" t="s">
        <v>100</v>
      </c>
      <c r="BT150" s="42" t="s">
        <v>100</v>
      </c>
      <c r="BU150" s="42" t="s">
        <v>100</v>
      </c>
      <c r="BV150" s="42" t="s">
        <v>100</v>
      </c>
      <c r="BW150" s="139" t="str">
        <f t="shared" ref="BW150" si="657">IF(SUM(AN150)-SUM(E150)=0,"нд",SUM(AN150)-SUM(F150))</f>
        <v>нд</v>
      </c>
      <c r="BX150" s="135" t="str">
        <f t="shared" ref="BX150" si="658">IF(AND(NOT(SUM(BW150)=0),NOT(SUM(E150)=0)),ROUND(SUM(BW150)/SUM(E150)*100,2),"нд")</f>
        <v>нд</v>
      </c>
      <c r="BY150" s="139" t="str">
        <f t="shared" ref="BY150" si="659">IF(SUM(AO150)-SUM(F150)=0,"нд",SUM(AO150)-SUM(F150))</f>
        <v>нд</v>
      </c>
      <c r="BZ150" s="135" t="str">
        <f t="shared" ref="BZ150:BZ213" si="660">IF(AND(NOT(SUM(BY150)=0),NOT(SUM(F150)=0)),ROUND(SUM(BY150)/SUM(F150)*100,2),"нд")</f>
        <v>нд</v>
      </c>
      <c r="CA150" s="147"/>
    </row>
    <row r="151" spans="1:79" ht="31.5">
      <c r="A151" s="48" t="s">
        <v>383</v>
      </c>
      <c r="B151" s="49" t="s">
        <v>384</v>
      </c>
      <c r="C151" s="50" t="s">
        <v>99</v>
      </c>
      <c r="D151" s="8">
        <f t="shared" ref="D151:F151" si="661">IF(NOT(SUM(D152,D154,D156,D158,D160,D162,D165,D167)=0),SUM(D152,D154,D156,D158,D160,D162,D165,D167),"нд")</f>
        <v>7.0549999999999997</v>
      </c>
      <c r="E151" s="102" t="str">
        <f t="shared" ref="E151" si="662">IF(NOT(SUM(E152,E154,E156,E158,E160,E162,E165,E167)=0),SUM(E152,E154,E156,E158,E160,E162,E165,E167),"нд")</f>
        <v>нд</v>
      </c>
      <c r="F151" s="102">
        <f t="shared" si="661"/>
        <v>7.0549999999999997</v>
      </c>
      <c r="G151" s="102" t="str">
        <f t="shared" ref="G151:K151" si="663">IF(NOT(SUM(G152,G154,G156,G158,G160,G162,G165,G167)=0),SUM(G152,G154,G156,G158,G160,G162,G165,G167),"нд")</f>
        <v>нд</v>
      </c>
      <c r="H151" s="102" t="str">
        <f t="shared" si="663"/>
        <v>нд</v>
      </c>
      <c r="I151" s="102" t="str">
        <f t="shared" si="663"/>
        <v>нд</v>
      </c>
      <c r="J151" s="102" t="str">
        <f t="shared" si="663"/>
        <v>нд</v>
      </c>
      <c r="K151" s="103">
        <f t="shared" si="663"/>
        <v>1</v>
      </c>
      <c r="L151" s="102" t="str">
        <f t="shared" ref="L151:AT151" si="664">IF(NOT(SUM(L152,L154,L156,L158,L160,L162,L165,L167)=0),SUM(L152,L154,L156,L158,L160,L162,L165,L167),"нд")</f>
        <v>нд</v>
      </c>
      <c r="M151" s="102" t="str">
        <f t="shared" ref="M151" si="665">IF(NOT(SUM(M152,M154,M156,M158,M160,M162,M165,M167)=0),SUM(M152,M154,M156,M158,M160,M162,M165,M167),"нд")</f>
        <v>нд</v>
      </c>
      <c r="N151" s="102" t="str">
        <f t="shared" si="664"/>
        <v>нд</v>
      </c>
      <c r="O151" s="102" t="str">
        <f t="shared" si="664"/>
        <v>нд</v>
      </c>
      <c r="P151" s="102" t="str">
        <f t="shared" si="664"/>
        <v>нд</v>
      </c>
      <c r="Q151" s="102" t="str">
        <f t="shared" si="664"/>
        <v>нд</v>
      </c>
      <c r="R151" s="102" t="str">
        <f t="shared" ref="R151" si="666">IF(NOT(SUM(R152,R154,R156,R158,R160,R162,R165,R167)=0),SUM(R152,R154,R156,R158,R160,R162,R165,R167),"нд")</f>
        <v>нд</v>
      </c>
      <c r="S151" s="102" t="str">
        <f t="shared" si="664"/>
        <v>нд</v>
      </c>
      <c r="T151" s="102" t="str">
        <f t="shared" ref="T151" si="667">IF(NOT(SUM(T152,T154,T156,T158,T160,T162,T165,T167)=0),SUM(T152,T154,T156,T158,T160,T162,T165,T167),"нд")</f>
        <v>нд</v>
      </c>
      <c r="U151" s="102" t="str">
        <f t="shared" si="664"/>
        <v>нд</v>
      </c>
      <c r="V151" s="102" t="str">
        <f t="shared" si="664"/>
        <v>нд</v>
      </c>
      <c r="W151" s="102" t="str">
        <f t="shared" ref="W151" si="668">IF(NOT(SUM(W152,W154,W156,W158,W160,W162,W165,W167)=0),SUM(W152,W154,W156,W158,W160,W162,W165,W167),"нд")</f>
        <v>нд</v>
      </c>
      <c r="X151" s="102" t="str">
        <f t="shared" si="664"/>
        <v>нд</v>
      </c>
      <c r="Y151" s="103" t="str">
        <f t="shared" si="664"/>
        <v>нд</v>
      </c>
      <c r="Z151" s="102" t="str">
        <f t="shared" si="664"/>
        <v>нд</v>
      </c>
      <c r="AA151" s="102" t="str">
        <f t="shared" ref="AA151:AB151" si="669">IF(NOT(SUM(AA152,AA154,AA156,AA158,AA160,AA162,AA165,AA167)=0),SUM(AA152,AA154,AA156,AA158,AA160,AA162,AA165,AA167),"нд")</f>
        <v>нд</v>
      </c>
      <c r="AB151" s="102" t="str">
        <f t="shared" si="669"/>
        <v>нд</v>
      </c>
      <c r="AC151" s="102" t="str">
        <f t="shared" si="664"/>
        <v>нд</v>
      </c>
      <c r="AD151" s="102" t="str">
        <f t="shared" ref="AD151" si="670">IF(NOT(SUM(AD152,AD154,AD156,AD158,AD160,AD162,AD165,AD167)=0),SUM(AD152,AD154,AD156,AD158,AD160,AD162,AD165,AD167),"нд")</f>
        <v>нд</v>
      </c>
      <c r="AE151" s="102" t="str">
        <f t="shared" si="664"/>
        <v>нд</v>
      </c>
      <c r="AF151" s="102" t="str">
        <f t="shared" ref="AF151" si="671">IF(NOT(SUM(AF152,AF154,AF156,AF158,AF160,AF162,AF165,AF167)=0),SUM(AF152,AF154,AF156,AF158,AF160,AF162,AF165,AF167),"нд")</f>
        <v>нд</v>
      </c>
      <c r="AG151" s="102" t="str">
        <f t="shared" si="664"/>
        <v>нд</v>
      </c>
      <c r="AH151" s="102">
        <f t="shared" ref="AH151" si="672">IF(NOT(SUM(AH152,AH154,AH156,AH158,AH160,AH162,AH165,AH167)=0),SUM(AH152,AH154,AH156,AH158,AH160,AH162,AH165,AH167),"нд")</f>
        <v>7.0549999999999997</v>
      </c>
      <c r="AI151" s="102" t="str">
        <f t="shared" si="664"/>
        <v>нд</v>
      </c>
      <c r="AJ151" s="102" t="str">
        <f t="shared" si="664"/>
        <v>нд</v>
      </c>
      <c r="AK151" s="102" t="str">
        <f t="shared" si="664"/>
        <v>нд</v>
      </c>
      <c r="AL151" s="102" t="str">
        <f t="shared" si="664"/>
        <v>нд</v>
      </c>
      <c r="AM151" s="102">
        <f t="shared" ref="AM151" si="673">IF(NOT(SUM(AM152,AM154,AM156,AM158,AM160,AM162,AM165,AM167)=0),SUM(AM152,AM154,AM156,AM158,AM160,AM162,AM165,AM167),"нд")</f>
        <v>1</v>
      </c>
      <c r="AN151" s="102" t="str">
        <f t="shared" si="664"/>
        <v>нд</v>
      </c>
      <c r="AO151" s="102" t="str">
        <f t="shared" si="664"/>
        <v>нд</v>
      </c>
      <c r="AP151" s="102" t="str">
        <f t="shared" si="664"/>
        <v>нд</v>
      </c>
      <c r="AQ151" s="102" t="str">
        <f t="shared" si="664"/>
        <v>нд</v>
      </c>
      <c r="AR151" s="102" t="str">
        <f t="shared" si="664"/>
        <v>нд</v>
      </c>
      <c r="AS151" s="102" t="str">
        <f t="shared" si="664"/>
        <v>нд</v>
      </c>
      <c r="AT151" s="103" t="str">
        <f t="shared" si="664"/>
        <v>нд</v>
      </c>
      <c r="AU151" s="102" t="str">
        <f t="shared" ref="AU151:AZ151" si="674">IF(NOT(SUM(AU152,AU154,AU156,AU158,AU160,AU162,AU165,AU167)=0),SUM(AU152,AU154,AU156,AU158,AU160,AU162,AU165,AU167),"нд")</f>
        <v>нд</v>
      </c>
      <c r="AV151" s="102" t="str">
        <f t="shared" ref="AV151" si="675">IF(NOT(SUM(AV152,AV154,AV156,AV158,AV160,AV162,AV165,AV167)=0),SUM(AV152,AV154,AV156,AV158,AV160,AV162,AV165,AV167),"нд")</f>
        <v>нд</v>
      </c>
      <c r="AW151" s="102" t="str">
        <f t="shared" si="674"/>
        <v>нд</v>
      </c>
      <c r="AX151" s="102" t="str">
        <f t="shared" si="674"/>
        <v>нд</v>
      </c>
      <c r="AY151" s="102" t="str">
        <f t="shared" si="674"/>
        <v>нд</v>
      </c>
      <c r="AZ151" s="102" t="str">
        <f t="shared" si="674"/>
        <v>нд</v>
      </c>
      <c r="BA151" s="102" t="str">
        <f t="shared" ref="BA151:BG151" si="676">IF(NOT(SUM(BA152,BA154,BA156,BA158,BA160,BA162,BA165,BA167)=0),SUM(BA152,BA154,BA156,BA158,BA160,BA162,BA165,BA167),"нд")</f>
        <v>нд</v>
      </c>
      <c r="BB151" s="102" t="str">
        <f t="shared" si="676"/>
        <v>нд</v>
      </c>
      <c r="BC151" s="102" t="str">
        <f t="shared" si="676"/>
        <v>нд</v>
      </c>
      <c r="BD151" s="102" t="str">
        <f t="shared" si="676"/>
        <v>нд</v>
      </c>
      <c r="BE151" s="102" t="str">
        <f t="shared" si="676"/>
        <v>нд</v>
      </c>
      <c r="BF151" s="102" t="str">
        <f t="shared" si="676"/>
        <v>нд</v>
      </c>
      <c r="BG151" s="102" t="str">
        <f t="shared" si="676"/>
        <v>нд</v>
      </c>
      <c r="BH151" s="102" t="str">
        <f t="shared" ref="BH151:BW151" si="677">IF(NOT(SUM(BH152,BH154,BH156,BH158,BH160,BH162,BH165,BH167)=0),SUM(BH152,BH154,BH156,BH158,BH160,BH162,BH165,BH167),"нд")</f>
        <v>нд</v>
      </c>
      <c r="BI151" s="102" t="str">
        <f t="shared" si="677"/>
        <v>нд</v>
      </c>
      <c r="BJ151" s="102" t="str">
        <f t="shared" si="677"/>
        <v>нд</v>
      </c>
      <c r="BK151" s="102" t="str">
        <f t="shared" si="677"/>
        <v>нд</v>
      </c>
      <c r="BL151" s="102" t="str">
        <f t="shared" si="677"/>
        <v>нд</v>
      </c>
      <c r="BM151" s="102" t="str">
        <f t="shared" si="677"/>
        <v>нд</v>
      </c>
      <c r="BN151" s="102" t="str">
        <f t="shared" si="677"/>
        <v>нд</v>
      </c>
      <c r="BO151" s="102" t="str">
        <f t="shared" si="677"/>
        <v>нд</v>
      </c>
      <c r="BP151" s="102" t="str">
        <f t="shared" si="677"/>
        <v>нд</v>
      </c>
      <c r="BQ151" s="102" t="str">
        <f t="shared" si="677"/>
        <v>нд</v>
      </c>
      <c r="BR151" s="102" t="str">
        <f t="shared" si="677"/>
        <v>нд</v>
      </c>
      <c r="BS151" s="102" t="str">
        <f t="shared" si="677"/>
        <v>нд</v>
      </c>
      <c r="BT151" s="102" t="str">
        <f t="shared" si="677"/>
        <v>нд</v>
      </c>
      <c r="BU151" s="102" t="str">
        <f t="shared" si="677"/>
        <v>нд</v>
      </c>
      <c r="BV151" s="102" t="str">
        <f t="shared" si="677"/>
        <v>нд</v>
      </c>
      <c r="BW151" s="102" t="str">
        <f t="shared" si="677"/>
        <v>нд</v>
      </c>
      <c r="BX151" s="132" t="str">
        <f t="shared" ref="BX151:BX209" si="678">IF(AND(NOT(SUM(BW151)=0),NOT(SUM(BL151)=0)),ROUND(SUM(BW151)/SUM(BL151)*100,2),"нд")</f>
        <v>нд</v>
      </c>
      <c r="BY151" s="102">
        <f t="shared" ref="BY151" si="679">IF(NOT(SUM(BY152,BY154,BY156,BY158,BY160,BY162,BY165,BY167)=0),SUM(BY152,BY154,BY156,BY158,BY160,BY162,BY165,BY167),"нд")</f>
        <v>-7.0549999999999997</v>
      </c>
      <c r="BZ151" s="135">
        <f t="shared" si="660"/>
        <v>-100</v>
      </c>
      <c r="CA151" s="147"/>
    </row>
    <row r="152" spans="1:79" ht="31.5">
      <c r="A152" s="51" t="s">
        <v>385</v>
      </c>
      <c r="B152" s="52" t="s">
        <v>386</v>
      </c>
      <c r="C152" s="53" t="s">
        <v>99</v>
      </c>
      <c r="D152" s="9" t="str">
        <f t="shared" ref="D152:K152" si="680">IF(NOT(SUM(D153)=0),SUM(D153),"нд")</f>
        <v>нд</v>
      </c>
      <c r="E152" s="53" t="str">
        <f t="shared" si="680"/>
        <v>нд</v>
      </c>
      <c r="F152" s="53" t="str">
        <f t="shared" si="680"/>
        <v>нд</v>
      </c>
      <c r="G152" s="53" t="str">
        <f t="shared" si="680"/>
        <v>нд</v>
      </c>
      <c r="H152" s="53" t="str">
        <f t="shared" si="680"/>
        <v>нд</v>
      </c>
      <c r="I152" s="53" t="str">
        <f t="shared" si="680"/>
        <v>нд</v>
      </c>
      <c r="J152" s="53" t="str">
        <f t="shared" si="680"/>
        <v>нд</v>
      </c>
      <c r="K152" s="104" t="str">
        <f t="shared" si="680"/>
        <v>нд</v>
      </c>
      <c r="L152" s="53" t="str">
        <f t="shared" ref="L152:AM152" si="681">IF(NOT(SUM(L153)=0),SUM(L153),"нд")</f>
        <v>нд</v>
      </c>
      <c r="M152" s="53" t="str">
        <f t="shared" si="681"/>
        <v>нд</v>
      </c>
      <c r="N152" s="53" t="str">
        <f t="shared" si="681"/>
        <v>нд</v>
      </c>
      <c r="O152" s="53" t="str">
        <f t="shared" si="681"/>
        <v>нд</v>
      </c>
      <c r="P152" s="53" t="str">
        <f t="shared" si="681"/>
        <v>нд</v>
      </c>
      <c r="Q152" s="53" t="str">
        <f t="shared" si="681"/>
        <v>нд</v>
      </c>
      <c r="R152" s="53" t="str">
        <f t="shared" si="681"/>
        <v>нд</v>
      </c>
      <c r="S152" s="53" t="str">
        <f t="shared" si="681"/>
        <v>нд</v>
      </c>
      <c r="T152" s="53" t="str">
        <f t="shared" si="681"/>
        <v>нд</v>
      </c>
      <c r="U152" s="53" t="str">
        <f t="shared" si="681"/>
        <v>нд</v>
      </c>
      <c r="V152" s="53" t="str">
        <f t="shared" si="681"/>
        <v>нд</v>
      </c>
      <c r="W152" s="53" t="str">
        <f t="shared" si="681"/>
        <v>нд</v>
      </c>
      <c r="X152" s="53" t="str">
        <f t="shared" si="681"/>
        <v>нд</v>
      </c>
      <c r="Y152" s="104" t="str">
        <f t="shared" si="681"/>
        <v>нд</v>
      </c>
      <c r="Z152" s="53" t="str">
        <f t="shared" si="681"/>
        <v>нд</v>
      </c>
      <c r="AA152" s="53" t="str">
        <f t="shared" si="681"/>
        <v>нд</v>
      </c>
      <c r="AB152" s="53" t="str">
        <f t="shared" si="681"/>
        <v>нд</v>
      </c>
      <c r="AC152" s="53" t="str">
        <f t="shared" si="681"/>
        <v>нд</v>
      </c>
      <c r="AD152" s="53" t="str">
        <f t="shared" si="681"/>
        <v>нд</v>
      </c>
      <c r="AE152" s="53" t="str">
        <f t="shared" si="681"/>
        <v>нд</v>
      </c>
      <c r="AF152" s="53" t="str">
        <f t="shared" si="681"/>
        <v>нд</v>
      </c>
      <c r="AG152" s="53" t="str">
        <f t="shared" si="681"/>
        <v>нд</v>
      </c>
      <c r="AH152" s="53" t="str">
        <f t="shared" si="681"/>
        <v>нд</v>
      </c>
      <c r="AI152" s="53" t="str">
        <f t="shared" si="681"/>
        <v>нд</v>
      </c>
      <c r="AJ152" s="53" t="str">
        <f t="shared" si="681"/>
        <v>нд</v>
      </c>
      <c r="AK152" s="53" t="str">
        <f t="shared" si="681"/>
        <v>нд</v>
      </c>
      <c r="AL152" s="53" t="str">
        <f t="shared" si="681"/>
        <v>нд</v>
      </c>
      <c r="AM152" s="53" t="str">
        <f t="shared" si="681"/>
        <v>нд</v>
      </c>
      <c r="AN152" s="53" t="str">
        <f t="shared" ref="AN152:AT152" si="682">IF(NOT(SUM(AN153)=0),SUM(AN153),"нд")</f>
        <v>нд</v>
      </c>
      <c r="AO152" s="53" t="str">
        <f t="shared" si="682"/>
        <v>нд</v>
      </c>
      <c r="AP152" s="53" t="str">
        <f t="shared" si="682"/>
        <v>нд</v>
      </c>
      <c r="AQ152" s="53" t="str">
        <f t="shared" si="682"/>
        <v>нд</v>
      </c>
      <c r="AR152" s="53" t="str">
        <f t="shared" si="682"/>
        <v>нд</v>
      </c>
      <c r="AS152" s="53" t="str">
        <f t="shared" si="682"/>
        <v>нд</v>
      </c>
      <c r="AT152" s="104" t="str">
        <f t="shared" si="682"/>
        <v>нд</v>
      </c>
      <c r="AU152" s="53" t="str">
        <f t="shared" ref="AU152:BY152" si="683">IF(NOT(SUM(AU153)=0),SUM(AU153),"нд")</f>
        <v>нд</v>
      </c>
      <c r="AV152" s="53" t="str">
        <f t="shared" si="683"/>
        <v>нд</v>
      </c>
      <c r="AW152" s="53" t="str">
        <f t="shared" si="683"/>
        <v>нд</v>
      </c>
      <c r="AX152" s="53" t="str">
        <f t="shared" si="683"/>
        <v>нд</v>
      </c>
      <c r="AY152" s="53" t="str">
        <f t="shared" si="683"/>
        <v>нд</v>
      </c>
      <c r="AZ152" s="53" t="str">
        <f t="shared" si="683"/>
        <v>нд</v>
      </c>
      <c r="BA152" s="53" t="str">
        <f t="shared" si="683"/>
        <v>нд</v>
      </c>
      <c r="BB152" s="53" t="str">
        <f t="shared" si="683"/>
        <v>нд</v>
      </c>
      <c r="BC152" s="53" t="str">
        <f t="shared" si="683"/>
        <v>нд</v>
      </c>
      <c r="BD152" s="53" t="str">
        <f t="shared" si="683"/>
        <v>нд</v>
      </c>
      <c r="BE152" s="53" t="str">
        <f t="shared" si="683"/>
        <v>нд</v>
      </c>
      <c r="BF152" s="53" t="str">
        <f t="shared" si="683"/>
        <v>нд</v>
      </c>
      <c r="BG152" s="53" t="str">
        <f t="shared" si="683"/>
        <v>нд</v>
      </c>
      <c r="BH152" s="53" t="str">
        <f t="shared" si="683"/>
        <v>нд</v>
      </c>
      <c r="BI152" s="53" t="str">
        <f t="shared" si="683"/>
        <v>нд</v>
      </c>
      <c r="BJ152" s="53" t="str">
        <f t="shared" si="683"/>
        <v>нд</v>
      </c>
      <c r="BK152" s="53" t="str">
        <f t="shared" si="683"/>
        <v>нд</v>
      </c>
      <c r="BL152" s="53" t="str">
        <f t="shared" si="683"/>
        <v>нд</v>
      </c>
      <c r="BM152" s="53" t="str">
        <f t="shared" si="683"/>
        <v>нд</v>
      </c>
      <c r="BN152" s="53" t="str">
        <f t="shared" si="683"/>
        <v>нд</v>
      </c>
      <c r="BO152" s="53" t="str">
        <f t="shared" si="683"/>
        <v>нд</v>
      </c>
      <c r="BP152" s="53" t="str">
        <f t="shared" si="683"/>
        <v>нд</v>
      </c>
      <c r="BQ152" s="53" t="str">
        <f t="shared" si="683"/>
        <v>нд</v>
      </c>
      <c r="BR152" s="53" t="str">
        <f t="shared" si="683"/>
        <v>нд</v>
      </c>
      <c r="BS152" s="53" t="str">
        <f t="shared" si="683"/>
        <v>нд</v>
      </c>
      <c r="BT152" s="53" t="str">
        <f t="shared" si="683"/>
        <v>нд</v>
      </c>
      <c r="BU152" s="53" t="str">
        <f t="shared" si="683"/>
        <v>нд</v>
      </c>
      <c r="BV152" s="53" t="str">
        <f t="shared" si="683"/>
        <v>нд</v>
      </c>
      <c r="BW152" s="53" t="str">
        <f t="shared" si="683"/>
        <v>нд</v>
      </c>
      <c r="BX152" s="138" t="str">
        <f t="shared" si="678"/>
        <v>нд</v>
      </c>
      <c r="BY152" s="53" t="str">
        <f t="shared" si="683"/>
        <v>нд</v>
      </c>
      <c r="BZ152" s="135" t="str">
        <f t="shared" si="660"/>
        <v>нд</v>
      </c>
      <c r="CA152" s="147"/>
    </row>
    <row r="153" spans="1:79">
      <c r="A153" s="42" t="s">
        <v>100</v>
      </c>
      <c r="B153" s="42" t="s">
        <v>100</v>
      </c>
      <c r="C153" s="42" t="s">
        <v>100</v>
      </c>
      <c r="D153" s="6" t="s">
        <v>100</v>
      </c>
      <c r="E153" s="64" t="str">
        <f t="shared" ref="E153:K153" si="684">IF(NOT(SUM(L153,S153,Z153,AG153)=0),SUM(L153,S153,Z153,AG153),"нд")</f>
        <v>нд</v>
      </c>
      <c r="F153" s="64" t="str">
        <f t="shared" si="684"/>
        <v>нд</v>
      </c>
      <c r="G153" s="64" t="str">
        <f t="shared" si="684"/>
        <v>нд</v>
      </c>
      <c r="H153" s="64" t="str">
        <f t="shared" si="684"/>
        <v>нд</v>
      </c>
      <c r="I153" s="64" t="str">
        <f t="shared" si="684"/>
        <v>нд</v>
      </c>
      <c r="J153" s="64" t="str">
        <f t="shared" si="684"/>
        <v>нд</v>
      </c>
      <c r="K153" s="112" t="str">
        <f t="shared" si="684"/>
        <v>нд</v>
      </c>
      <c r="L153" s="42" t="s">
        <v>100</v>
      </c>
      <c r="M153" s="42" t="s">
        <v>100</v>
      </c>
      <c r="N153" s="42" t="s">
        <v>100</v>
      </c>
      <c r="O153" s="42" t="s">
        <v>100</v>
      </c>
      <c r="P153" s="42" t="s">
        <v>100</v>
      </c>
      <c r="Q153" s="42" t="s">
        <v>100</v>
      </c>
      <c r="R153" s="42" t="s">
        <v>100</v>
      </c>
      <c r="S153" s="42" t="s">
        <v>100</v>
      </c>
      <c r="T153" s="42" t="s">
        <v>100</v>
      </c>
      <c r="U153" s="42" t="s">
        <v>100</v>
      </c>
      <c r="V153" s="42" t="s">
        <v>100</v>
      </c>
      <c r="W153" s="42" t="s">
        <v>100</v>
      </c>
      <c r="X153" s="42" t="s">
        <v>100</v>
      </c>
      <c r="Y153" s="108" t="s">
        <v>100</v>
      </c>
      <c r="Z153" s="42" t="s">
        <v>100</v>
      </c>
      <c r="AA153" s="42" t="s">
        <v>100</v>
      </c>
      <c r="AB153" s="42" t="s">
        <v>100</v>
      </c>
      <c r="AC153" s="42" t="s">
        <v>100</v>
      </c>
      <c r="AD153" s="42" t="s">
        <v>100</v>
      </c>
      <c r="AE153" s="42" t="s">
        <v>100</v>
      </c>
      <c r="AF153" s="42" t="s">
        <v>100</v>
      </c>
      <c r="AG153" s="42" t="s">
        <v>100</v>
      </c>
      <c r="AH153" s="42" t="s">
        <v>100</v>
      </c>
      <c r="AI153" s="42" t="s">
        <v>100</v>
      </c>
      <c r="AJ153" s="42" t="s">
        <v>100</v>
      </c>
      <c r="AK153" s="42" t="s">
        <v>100</v>
      </c>
      <c r="AL153" s="42" t="s">
        <v>100</v>
      </c>
      <c r="AM153" s="42" t="s">
        <v>100</v>
      </c>
      <c r="AN153" s="64" t="str">
        <f t="shared" ref="AN153" si="685">IF(NOT(SUM(AU153,BB153,BI153,BP153)=0),SUM(AU153,BB153,BI153,BP153),"нд")</f>
        <v>нд</v>
      </c>
      <c r="AO153" s="64" t="str">
        <f t="shared" ref="AO153" si="686">IF(NOT(SUM(AV153,BC153,BJ153,BQ153)=0),SUM(AV153,BC153,BJ153,BQ153),"нд")</f>
        <v>нд</v>
      </c>
      <c r="AP153" s="64" t="str">
        <f t="shared" ref="AP153" si="687">IF(NOT(SUM(AW153,BD153,BK153,BR153)=0),SUM(AW153,BD153,BK153,BR153),"нд")</f>
        <v>нд</v>
      </c>
      <c r="AQ153" s="64" t="str">
        <f t="shared" ref="AQ153" si="688">IF(NOT(SUM(AX153,BE153,BL153,BS153)=0),SUM(AX153,BE153,BL153,BS153),"нд")</f>
        <v>нд</v>
      </c>
      <c r="AR153" s="64" t="str">
        <f t="shared" ref="AR153" si="689">IF(NOT(SUM(AY153,BF153,BM153,BT153)=0),SUM(AY153,BF153,BM153,BT153),"нд")</f>
        <v>нд</v>
      </c>
      <c r="AS153" s="64" t="str">
        <f t="shared" ref="AS153" si="690">IF(NOT(SUM(AZ153,BG153,BN153,BU153)=0),SUM(AZ153,BG153,BN153,BU153),"нд")</f>
        <v>нд</v>
      </c>
      <c r="AT153" s="112" t="str">
        <f t="shared" ref="AT153" si="691">IF(NOT(SUM(BA153,BH153,BO153,BV153)=0),SUM(BA153,BH153,BO153,BV153),"нд")</f>
        <v>нд</v>
      </c>
      <c r="AU153" s="42" t="s">
        <v>100</v>
      </c>
      <c r="AV153" s="42" t="s">
        <v>100</v>
      </c>
      <c r="AW153" s="42" t="s">
        <v>100</v>
      </c>
      <c r="AX153" s="42" t="s">
        <v>100</v>
      </c>
      <c r="AY153" s="42" t="s">
        <v>100</v>
      </c>
      <c r="AZ153" s="42" t="s">
        <v>100</v>
      </c>
      <c r="BA153" s="42" t="s">
        <v>100</v>
      </c>
      <c r="BB153" s="42" t="s">
        <v>100</v>
      </c>
      <c r="BC153" s="42" t="s">
        <v>100</v>
      </c>
      <c r="BD153" s="42" t="s">
        <v>100</v>
      </c>
      <c r="BE153" s="42" t="s">
        <v>100</v>
      </c>
      <c r="BF153" s="42" t="s">
        <v>100</v>
      </c>
      <c r="BG153" s="42" t="s">
        <v>100</v>
      </c>
      <c r="BH153" s="42" t="s">
        <v>100</v>
      </c>
      <c r="BI153" s="42" t="s">
        <v>100</v>
      </c>
      <c r="BJ153" s="42" t="s">
        <v>100</v>
      </c>
      <c r="BK153" s="42" t="s">
        <v>100</v>
      </c>
      <c r="BL153" s="42" t="s">
        <v>100</v>
      </c>
      <c r="BM153" s="42" t="s">
        <v>100</v>
      </c>
      <c r="BN153" s="42" t="s">
        <v>100</v>
      </c>
      <c r="BO153" s="42" t="s">
        <v>100</v>
      </c>
      <c r="BP153" s="42" t="s">
        <v>100</v>
      </c>
      <c r="BQ153" s="42" t="s">
        <v>100</v>
      </c>
      <c r="BR153" s="42" t="s">
        <v>100</v>
      </c>
      <c r="BS153" s="42" t="s">
        <v>100</v>
      </c>
      <c r="BT153" s="42" t="s">
        <v>100</v>
      </c>
      <c r="BU153" s="42" t="s">
        <v>100</v>
      </c>
      <c r="BV153" s="42" t="s">
        <v>100</v>
      </c>
      <c r="BW153" s="139" t="str">
        <f t="shared" ref="BW153" si="692">IF(SUM(AN153)-SUM(E153)=0,"нд",SUM(AN153)-SUM(F153))</f>
        <v>нд</v>
      </c>
      <c r="BX153" s="135" t="str">
        <f t="shared" ref="BX153" si="693">IF(AND(NOT(SUM(BW153)=0),NOT(SUM(E153)=0)),ROUND(SUM(BW153)/SUM(E153)*100,2),"нд")</f>
        <v>нд</v>
      </c>
      <c r="BY153" s="139" t="str">
        <f t="shared" ref="BY153" si="694">IF(SUM(AO153)-SUM(F153)=0,"нд",SUM(AO153)-SUM(F153))</f>
        <v>нд</v>
      </c>
      <c r="BZ153" s="135" t="str">
        <f t="shared" si="660"/>
        <v>нд</v>
      </c>
      <c r="CA153" s="147"/>
    </row>
    <row r="154" spans="1:79" ht="31.5">
      <c r="A154" s="51" t="s">
        <v>387</v>
      </c>
      <c r="B154" s="52" t="s">
        <v>388</v>
      </c>
      <c r="C154" s="53" t="s">
        <v>99</v>
      </c>
      <c r="D154" s="9" t="str">
        <f t="shared" ref="D154:K154" si="695">IF(NOT(SUM(D155)=0),SUM(D155),"нд")</f>
        <v>нд</v>
      </c>
      <c r="E154" s="53" t="str">
        <f t="shared" si="695"/>
        <v>нд</v>
      </c>
      <c r="F154" s="53" t="str">
        <f t="shared" si="695"/>
        <v>нд</v>
      </c>
      <c r="G154" s="53" t="str">
        <f t="shared" si="695"/>
        <v>нд</v>
      </c>
      <c r="H154" s="53" t="str">
        <f t="shared" si="695"/>
        <v>нд</v>
      </c>
      <c r="I154" s="53" t="str">
        <f t="shared" si="695"/>
        <v>нд</v>
      </c>
      <c r="J154" s="53" t="str">
        <f t="shared" si="695"/>
        <v>нд</v>
      </c>
      <c r="K154" s="104" t="str">
        <f t="shared" si="695"/>
        <v>нд</v>
      </c>
      <c r="L154" s="53" t="str">
        <f t="shared" ref="L154:AT154" si="696">IF(NOT(SUM(L155)=0),SUM(L155),"нд")</f>
        <v>нд</v>
      </c>
      <c r="M154" s="53" t="str">
        <f t="shared" si="696"/>
        <v>нд</v>
      </c>
      <c r="N154" s="53" t="str">
        <f t="shared" si="696"/>
        <v>нд</v>
      </c>
      <c r="O154" s="53" t="str">
        <f t="shared" si="696"/>
        <v>нд</v>
      </c>
      <c r="P154" s="53" t="str">
        <f t="shared" si="696"/>
        <v>нд</v>
      </c>
      <c r="Q154" s="53" t="str">
        <f t="shared" si="696"/>
        <v>нд</v>
      </c>
      <c r="R154" s="53" t="str">
        <f t="shared" si="696"/>
        <v>нд</v>
      </c>
      <c r="S154" s="53" t="str">
        <f t="shared" si="696"/>
        <v>нд</v>
      </c>
      <c r="T154" s="53" t="str">
        <f t="shared" si="696"/>
        <v>нд</v>
      </c>
      <c r="U154" s="53" t="str">
        <f t="shared" si="696"/>
        <v>нд</v>
      </c>
      <c r="V154" s="53" t="str">
        <f t="shared" si="696"/>
        <v>нд</v>
      </c>
      <c r="W154" s="53" t="str">
        <f t="shared" si="696"/>
        <v>нд</v>
      </c>
      <c r="X154" s="53" t="str">
        <f t="shared" si="696"/>
        <v>нд</v>
      </c>
      <c r="Y154" s="104" t="str">
        <f t="shared" si="696"/>
        <v>нд</v>
      </c>
      <c r="Z154" s="53" t="str">
        <f t="shared" si="696"/>
        <v>нд</v>
      </c>
      <c r="AA154" s="53" t="str">
        <f t="shared" si="696"/>
        <v>нд</v>
      </c>
      <c r="AB154" s="53" t="str">
        <f t="shared" si="696"/>
        <v>нд</v>
      </c>
      <c r="AC154" s="53" t="str">
        <f t="shared" si="696"/>
        <v>нд</v>
      </c>
      <c r="AD154" s="53" t="str">
        <f t="shared" si="696"/>
        <v>нд</v>
      </c>
      <c r="AE154" s="53" t="str">
        <f t="shared" si="696"/>
        <v>нд</v>
      </c>
      <c r="AF154" s="53" t="str">
        <f t="shared" si="696"/>
        <v>нд</v>
      </c>
      <c r="AG154" s="53" t="str">
        <f t="shared" si="696"/>
        <v>нд</v>
      </c>
      <c r="AH154" s="53" t="str">
        <f t="shared" si="696"/>
        <v>нд</v>
      </c>
      <c r="AI154" s="53" t="str">
        <f t="shared" si="696"/>
        <v>нд</v>
      </c>
      <c r="AJ154" s="53" t="str">
        <f t="shared" si="696"/>
        <v>нд</v>
      </c>
      <c r="AK154" s="53" t="str">
        <f t="shared" si="696"/>
        <v>нд</v>
      </c>
      <c r="AL154" s="53" t="str">
        <f t="shared" si="696"/>
        <v>нд</v>
      </c>
      <c r="AM154" s="53" t="str">
        <f t="shared" si="696"/>
        <v>нд</v>
      </c>
      <c r="AN154" s="53" t="str">
        <f t="shared" si="696"/>
        <v>нд</v>
      </c>
      <c r="AO154" s="53" t="str">
        <f t="shared" si="696"/>
        <v>нд</v>
      </c>
      <c r="AP154" s="53" t="str">
        <f t="shared" si="696"/>
        <v>нд</v>
      </c>
      <c r="AQ154" s="53" t="str">
        <f t="shared" si="696"/>
        <v>нд</v>
      </c>
      <c r="AR154" s="53" t="str">
        <f t="shared" si="696"/>
        <v>нд</v>
      </c>
      <c r="AS154" s="53" t="str">
        <f t="shared" si="696"/>
        <v>нд</v>
      </c>
      <c r="AT154" s="104" t="str">
        <f t="shared" si="696"/>
        <v>нд</v>
      </c>
      <c r="AU154" s="53" t="str">
        <f t="shared" ref="AU154:BY154" si="697">IF(NOT(SUM(AU155)=0),SUM(AU155),"нд")</f>
        <v>нд</v>
      </c>
      <c r="AV154" s="53" t="str">
        <f t="shared" si="697"/>
        <v>нд</v>
      </c>
      <c r="AW154" s="53" t="str">
        <f t="shared" si="697"/>
        <v>нд</v>
      </c>
      <c r="AX154" s="53" t="str">
        <f t="shared" si="697"/>
        <v>нд</v>
      </c>
      <c r="AY154" s="53" t="str">
        <f t="shared" si="697"/>
        <v>нд</v>
      </c>
      <c r="AZ154" s="53" t="str">
        <f t="shared" si="697"/>
        <v>нд</v>
      </c>
      <c r="BA154" s="53" t="str">
        <f t="shared" si="697"/>
        <v>нд</v>
      </c>
      <c r="BB154" s="53" t="str">
        <f t="shared" si="697"/>
        <v>нд</v>
      </c>
      <c r="BC154" s="53" t="str">
        <f t="shared" si="697"/>
        <v>нд</v>
      </c>
      <c r="BD154" s="53" t="str">
        <f t="shared" si="697"/>
        <v>нд</v>
      </c>
      <c r="BE154" s="53" t="str">
        <f t="shared" si="697"/>
        <v>нд</v>
      </c>
      <c r="BF154" s="53" t="str">
        <f t="shared" si="697"/>
        <v>нд</v>
      </c>
      <c r="BG154" s="53" t="str">
        <f t="shared" si="697"/>
        <v>нд</v>
      </c>
      <c r="BH154" s="53" t="str">
        <f t="shared" si="697"/>
        <v>нд</v>
      </c>
      <c r="BI154" s="53" t="str">
        <f t="shared" si="697"/>
        <v>нд</v>
      </c>
      <c r="BJ154" s="53" t="str">
        <f t="shared" si="697"/>
        <v>нд</v>
      </c>
      <c r="BK154" s="53" t="str">
        <f t="shared" si="697"/>
        <v>нд</v>
      </c>
      <c r="BL154" s="53" t="str">
        <f t="shared" si="697"/>
        <v>нд</v>
      </c>
      <c r="BM154" s="53" t="str">
        <f t="shared" si="697"/>
        <v>нд</v>
      </c>
      <c r="BN154" s="53" t="str">
        <f t="shared" si="697"/>
        <v>нд</v>
      </c>
      <c r="BO154" s="53" t="str">
        <f t="shared" si="697"/>
        <v>нд</v>
      </c>
      <c r="BP154" s="53" t="str">
        <f t="shared" si="697"/>
        <v>нд</v>
      </c>
      <c r="BQ154" s="53" t="str">
        <f t="shared" si="697"/>
        <v>нд</v>
      </c>
      <c r="BR154" s="53" t="str">
        <f t="shared" si="697"/>
        <v>нд</v>
      </c>
      <c r="BS154" s="53" t="str">
        <f t="shared" si="697"/>
        <v>нд</v>
      </c>
      <c r="BT154" s="53" t="str">
        <f t="shared" si="697"/>
        <v>нд</v>
      </c>
      <c r="BU154" s="53" t="str">
        <f t="shared" si="697"/>
        <v>нд</v>
      </c>
      <c r="BV154" s="53" t="str">
        <f t="shared" si="697"/>
        <v>нд</v>
      </c>
      <c r="BW154" s="53" t="str">
        <f t="shared" si="697"/>
        <v>нд</v>
      </c>
      <c r="BX154" s="138" t="str">
        <f t="shared" si="678"/>
        <v>нд</v>
      </c>
      <c r="BY154" s="53" t="str">
        <f t="shared" si="697"/>
        <v>нд</v>
      </c>
      <c r="BZ154" s="135" t="str">
        <f t="shared" si="660"/>
        <v>нд</v>
      </c>
      <c r="CA154" s="147"/>
    </row>
    <row r="155" spans="1:79">
      <c r="A155" s="42" t="s">
        <v>100</v>
      </c>
      <c r="B155" s="42" t="s">
        <v>100</v>
      </c>
      <c r="C155" s="42" t="s">
        <v>100</v>
      </c>
      <c r="D155" s="6" t="s">
        <v>100</v>
      </c>
      <c r="E155" s="64" t="str">
        <f t="shared" ref="E155:K155" si="698">IF(NOT(SUM(L155,S155,Z155,AG155)=0),SUM(L155,S155,Z155,AG155),"нд")</f>
        <v>нд</v>
      </c>
      <c r="F155" s="64" t="str">
        <f t="shared" si="698"/>
        <v>нд</v>
      </c>
      <c r="G155" s="64" t="str">
        <f t="shared" si="698"/>
        <v>нд</v>
      </c>
      <c r="H155" s="64" t="str">
        <f t="shared" si="698"/>
        <v>нд</v>
      </c>
      <c r="I155" s="64" t="str">
        <f t="shared" si="698"/>
        <v>нд</v>
      </c>
      <c r="J155" s="64" t="str">
        <f t="shared" si="698"/>
        <v>нд</v>
      </c>
      <c r="K155" s="112" t="str">
        <f t="shared" si="698"/>
        <v>нд</v>
      </c>
      <c r="L155" s="42" t="s">
        <v>100</v>
      </c>
      <c r="M155" s="42" t="s">
        <v>100</v>
      </c>
      <c r="N155" s="42" t="s">
        <v>100</v>
      </c>
      <c r="O155" s="42" t="s">
        <v>100</v>
      </c>
      <c r="P155" s="42" t="s">
        <v>100</v>
      </c>
      <c r="Q155" s="42" t="s">
        <v>100</v>
      </c>
      <c r="R155" s="42" t="s">
        <v>100</v>
      </c>
      <c r="S155" s="42" t="s">
        <v>100</v>
      </c>
      <c r="T155" s="42" t="s">
        <v>100</v>
      </c>
      <c r="U155" s="42" t="s">
        <v>100</v>
      </c>
      <c r="V155" s="42" t="s">
        <v>100</v>
      </c>
      <c r="W155" s="42" t="s">
        <v>100</v>
      </c>
      <c r="X155" s="42" t="s">
        <v>100</v>
      </c>
      <c r="Y155" s="108" t="s">
        <v>100</v>
      </c>
      <c r="Z155" s="42" t="s">
        <v>100</v>
      </c>
      <c r="AA155" s="42" t="s">
        <v>100</v>
      </c>
      <c r="AB155" s="42" t="s">
        <v>100</v>
      </c>
      <c r="AC155" s="42" t="s">
        <v>100</v>
      </c>
      <c r="AD155" s="42" t="s">
        <v>100</v>
      </c>
      <c r="AE155" s="42" t="s">
        <v>100</v>
      </c>
      <c r="AF155" s="42" t="s">
        <v>100</v>
      </c>
      <c r="AG155" s="42" t="s">
        <v>100</v>
      </c>
      <c r="AH155" s="42" t="s">
        <v>100</v>
      </c>
      <c r="AI155" s="42" t="s">
        <v>100</v>
      </c>
      <c r="AJ155" s="42" t="s">
        <v>100</v>
      </c>
      <c r="AK155" s="42" t="s">
        <v>100</v>
      </c>
      <c r="AL155" s="42" t="s">
        <v>100</v>
      </c>
      <c r="AM155" s="42" t="s">
        <v>100</v>
      </c>
      <c r="AN155" s="64" t="str">
        <f t="shared" ref="AN155" si="699">IF(NOT(SUM(AU155,BB155,BI155,BP155)=0),SUM(AU155,BB155,BI155,BP155),"нд")</f>
        <v>нд</v>
      </c>
      <c r="AO155" s="64" t="str">
        <f t="shared" ref="AO155" si="700">IF(NOT(SUM(AV155,BC155,BJ155,BQ155)=0),SUM(AV155,BC155,BJ155,BQ155),"нд")</f>
        <v>нд</v>
      </c>
      <c r="AP155" s="64" t="str">
        <f t="shared" ref="AP155" si="701">IF(NOT(SUM(AW155,BD155,BK155,BR155)=0),SUM(AW155,BD155,BK155,BR155),"нд")</f>
        <v>нд</v>
      </c>
      <c r="AQ155" s="64" t="str">
        <f t="shared" ref="AQ155" si="702">IF(NOT(SUM(AX155,BE155,BL155,BS155)=0),SUM(AX155,BE155,BL155,BS155),"нд")</f>
        <v>нд</v>
      </c>
      <c r="AR155" s="64" t="str">
        <f t="shared" ref="AR155" si="703">IF(NOT(SUM(AY155,BF155,BM155,BT155)=0),SUM(AY155,BF155,BM155,BT155),"нд")</f>
        <v>нд</v>
      </c>
      <c r="AS155" s="64" t="str">
        <f t="shared" ref="AS155" si="704">IF(NOT(SUM(AZ155,BG155,BN155,BU155)=0),SUM(AZ155,BG155,BN155,BU155),"нд")</f>
        <v>нд</v>
      </c>
      <c r="AT155" s="112" t="str">
        <f t="shared" ref="AT155" si="705">IF(NOT(SUM(BA155,BH155,BO155,BV155)=0),SUM(BA155,BH155,BO155,BV155),"нд")</f>
        <v>нд</v>
      </c>
      <c r="AU155" s="42" t="s">
        <v>100</v>
      </c>
      <c r="AV155" s="42" t="s">
        <v>100</v>
      </c>
      <c r="AW155" s="42" t="s">
        <v>100</v>
      </c>
      <c r="AX155" s="42" t="s">
        <v>100</v>
      </c>
      <c r="AY155" s="42" t="s">
        <v>100</v>
      </c>
      <c r="AZ155" s="42" t="s">
        <v>100</v>
      </c>
      <c r="BA155" s="42" t="s">
        <v>100</v>
      </c>
      <c r="BB155" s="42" t="s">
        <v>100</v>
      </c>
      <c r="BC155" s="42" t="s">
        <v>100</v>
      </c>
      <c r="BD155" s="42" t="s">
        <v>100</v>
      </c>
      <c r="BE155" s="42" t="s">
        <v>100</v>
      </c>
      <c r="BF155" s="42" t="s">
        <v>100</v>
      </c>
      <c r="BG155" s="42" t="s">
        <v>100</v>
      </c>
      <c r="BH155" s="42" t="s">
        <v>100</v>
      </c>
      <c r="BI155" s="42" t="s">
        <v>100</v>
      </c>
      <c r="BJ155" s="42" t="s">
        <v>100</v>
      </c>
      <c r="BK155" s="42" t="s">
        <v>100</v>
      </c>
      <c r="BL155" s="42" t="s">
        <v>100</v>
      </c>
      <c r="BM155" s="42" t="s">
        <v>100</v>
      </c>
      <c r="BN155" s="42" t="s">
        <v>100</v>
      </c>
      <c r="BO155" s="42" t="s">
        <v>100</v>
      </c>
      <c r="BP155" s="42" t="s">
        <v>100</v>
      </c>
      <c r="BQ155" s="42" t="s">
        <v>100</v>
      </c>
      <c r="BR155" s="42" t="s">
        <v>100</v>
      </c>
      <c r="BS155" s="42" t="s">
        <v>100</v>
      </c>
      <c r="BT155" s="42" t="s">
        <v>100</v>
      </c>
      <c r="BU155" s="42" t="s">
        <v>100</v>
      </c>
      <c r="BV155" s="42" t="s">
        <v>100</v>
      </c>
      <c r="BW155" s="139" t="str">
        <f t="shared" ref="BW155" si="706">IF(SUM(AN155)-SUM(E155)=0,"нд",SUM(AN155)-SUM(F155))</f>
        <v>нд</v>
      </c>
      <c r="BX155" s="135" t="str">
        <f t="shared" ref="BX155" si="707">IF(AND(NOT(SUM(BW155)=0),NOT(SUM(E155)=0)),ROUND(SUM(BW155)/SUM(E155)*100,2),"нд")</f>
        <v>нд</v>
      </c>
      <c r="BY155" s="139" t="str">
        <f t="shared" ref="BY155" si="708">IF(SUM(AO155)-SUM(F155)=0,"нд",SUM(AO155)-SUM(F155))</f>
        <v>нд</v>
      </c>
      <c r="BZ155" s="135" t="str">
        <f t="shared" si="660"/>
        <v>нд</v>
      </c>
      <c r="CA155" s="147"/>
    </row>
    <row r="156" spans="1:79" ht="31.5">
      <c r="A156" s="51" t="s">
        <v>389</v>
      </c>
      <c r="B156" s="52" t="s">
        <v>390</v>
      </c>
      <c r="C156" s="53" t="s">
        <v>99</v>
      </c>
      <c r="D156" s="9" t="str">
        <f t="shared" ref="D156:K156" si="709">IF(NOT(SUM(D157)=0),SUM(D157),"нд")</f>
        <v>нд</v>
      </c>
      <c r="E156" s="53" t="str">
        <f t="shared" si="709"/>
        <v>нд</v>
      </c>
      <c r="F156" s="53" t="str">
        <f t="shared" si="709"/>
        <v>нд</v>
      </c>
      <c r="G156" s="53" t="str">
        <f t="shared" si="709"/>
        <v>нд</v>
      </c>
      <c r="H156" s="53" t="str">
        <f t="shared" si="709"/>
        <v>нд</v>
      </c>
      <c r="I156" s="53" t="str">
        <f t="shared" si="709"/>
        <v>нд</v>
      </c>
      <c r="J156" s="53" t="str">
        <f t="shared" si="709"/>
        <v>нд</v>
      </c>
      <c r="K156" s="104" t="str">
        <f t="shared" si="709"/>
        <v>нд</v>
      </c>
      <c r="L156" s="53" t="str">
        <f t="shared" ref="L156:AT156" si="710">IF(NOT(SUM(L157)=0),SUM(L157),"нд")</f>
        <v>нд</v>
      </c>
      <c r="M156" s="53" t="str">
        <f t="shared" si="710"/>
        <v>нд</v>
      </c>
      <c r="N156" s="53" t="str">
        <f t="shared" si="710"/>
        <v>нд</v>
      </c>
      <c r="O156" s="53" t="str">
        <f t="shared" si="710"/>
        <v>нд</v>
      </c>
      <c r="P156" s="53" t="str">
        <f t="shared" si="710"/>
        <v>нд</v>
      </c>
      <c r="Q156" s="53" t="str">
        <f t="shared" si="710"/>
        <v>нд</v>
      </c>
      <c r="R156" s="53" t="str">
        <f t="shared" si="710"/>
        <v>нд</v>
      </c>
      <c r="S156" s="53" t="str">
        <f t="shared" si="710"/>
        <v>нд</v>
      </c>
      <c r="T156" s="53" t="str">
        <f t="shared" si="710"/>
        <v>нд</v>
      </c>
      <c r="U156" s="53" t="str">
        <f t="shared" si="710"/>
        <v>нд</v>
      </c>
      <c r="V156" s="53" t="str">
        <f t="shared" si="710"/>
        <v>нд</v>
      </c>
      <c r="W156" s="53" t="str">
        <f t="shared" si="710"/>
        <v>нд</v>
      </c>
      <c r="X156" s="53" t="str">
        <f t="shared" si="710"/>
        <v>нд</v>
      </c>
      <c r="Y156" s="104" t="str">
        <f t="shared" si="710"/>
        <v>нд</v>
      </c>
      <c r="Z156" s="53" t="str">
        <f t="shared" si="710"/>
        <v>нд</v>
      </c>
      <c r="AA156" s="53" t="str">
        <f t="shared" si="710"/>
        <v>нд</v>
      </c>
      <c r="AB156" s="53" t="str">
        <f t="shared" si="710"/>
        <v>нд</v>
      </c>
      <c r="AC156" s="53" t="str">
        <f t="shared" si="710"/>
        <v>нд</v>
      </c>
      <c r="AD156" s="53" t="str">
        <f t="shared" si="710"/>
        <v>нд</v>
      </c>
      <c r="AE156" s="53" t="str">
        <f t="shared" si="710"/>
        <v>нд</v>
      </c>
      <c r="AF156" s="53" t="str">
        <f t="shared" si="710"/>
        <v>нд</v>
      </c>
      <c r="AG156" s="53" t="str">
        <f t="shared" si="710"/>
        <v>нд</v>
      </c>
      <c r="AH156" s="53" t="str">
        <f t="shared" si="710"/>
        <v>нд</v>
      </c>
      <c r="AI156" s="53" t="str">
        <f t="shared" si="710"/>
        <v>нд</v>
      </c>
      <c r="AJ156" s="53" t="str">
        <f t="shared" si="710"/>
        <v>нд</v>
      </c>
      <c r="AK156" s="53" t="str">
        <f t="shared" si="710"/>
        <v>нд</v>
      </c>
      <c r="AL156" s="53" t="str">
        <f t="shared" si="710"/>
        <v>нд</v>
      </c>
      <c r="AM156" s="53" t="str">
        <f t="shared" si="710"/>
        <v>нд</v>
      </c>
      <c r="AN156" s="53" t="str">
        <f t="shared" si="710"/>
        <v>нд</v>
      </c>
      <c r="AO156" s="53" t="str">
        <f t="shared" si="710"/>
        <v>нд</v>
      </c>
      <c r="AP156" s="53" t="str">
        <f t="shared" si="710"/>
        <v>нд</v>
      </c>
      <c r="AQ156" s="53" t="str">
        <f t="shared" si="710"/>
        <v>нд</v>
      </c>
      <c r="AR156" s="53" t="str">
        <f t="shared" si="710"/>
        <v>нд</v>
      </c>
      <c r="AS156" s="53" t="str">
        <f t="shared" si="710"/>
        <v>нд</v>
      </c>
      <c r="AT156" s="104" t="str">
        <f t="shared" si="710"/>
        <v>нд</v>
      </c>
      <c r="AU156" s="53" t="str">
        <f t="shared" ref="AU156:BY156" si="711">IF(NOT(SUM(AU157)=0),SUM(AU157),"нд")</f>
        <v>нд</v>
      </c>
      <c r="AV156" s="53" t="str">
        <f t="shared" si="711"/>
        <v>нд</v>
      </c>
      <c r="AW156" s="53" t="str">
        <f t="shared" si="711"/>
        <v>нд</v>
      </c>
      <c r="AX156" s="53" t="str">
        <f t="shared" si="711"/>
        <v>нд</v>
      </c>
      <c r="AY156" s="53" t="str">
        <f t="shared" si="711"/>
        <v>нд</v>
      </c>
      <c r="AZ156" s="53" t="str">
        <f t="shared" si="711"/>
        <v>нд</v>
      </c>
      <c r="BA156" s="53" t="str">
        <f t="shared" si="711"/>
        <v>нд</v>
      </c>
      <c r="BB156" s="53" t="str">
        <f t="shared" si="711"/>
        <v>нд</v>
      </c>
      <c r="BC156" s="53" t="str">
        <f t="shared" si="711"/>
        <v>нд</v>
      </c>
      <c r="BD156" s="53" t="str">
        <f t="shared" si="711"/>
        <v>нд</v>
      </c>
      <c r="BE156" s="53" t="str">
        <f t="shared" si="711"/>
        <v>нд</v>
      </c>
      <c r="BF156" s="53" t="str">
        <f t="shared" si="711"/>
        <v>нд</v>
      </c>
      <c r="BG156" s="53" t="str">
        <f t="shared" si="711"/>
        <v>нд</v>
      </c>
      <c r="BH156" s="53" t="str">
        <f t="shared" si="711"/>
        <v>нд</v>
      </c>
      <c r="BI156" s="53" t="str">
        <f t="shared" si="711"/>
        <v>нд</v>
      </c>
      <c r="BJ156" s="53" t="str">
        <f t="shared" si="711"/>
        <v>нд</v>
      </c>
      <c r="BK156" s="53" t="str">
        <f t="shared" si="711"/>
        <v>нд</v>
      </c>
      <c r="BL156" s="53" t="str">
        <f t="shared" si="711"/>
        <v>нд</v>
      </c>
      <c r="BM156" s="53" t="str">
        <f t="shared" si="711"/>
        <v>нд</v>
      </c>
      <c r="BN156" s="53" t="str">
        <f t="shared" si="711"/>
        <v>нд</v>
      </c>
      <c r="BO156" s="53" t="str">
        <f t="shared" si="711"/>
        <v>нд</v>
      </c>
      <c r="BP156" s="53" t="str">
        <f t="shared" si="711"/>
        <v>нд</v>
      </c>
      <c r="BQ156" s="53" t="str">
        <f t="shared" si="711"/>
        <v>нд</v>
      </c>
      <c r="BR156" s="53" t="str">
        <f t="shared" si="711"/>
        <v>нд</v>
      </c>
      <c r="BS156" s="53" t="str">
        <f t="shared" si="711"/>
        <v>нд</v>
      </c>
      <c r="BT156" s="53" t="str">
        <f t="shared" si="711"/>
        <v>нд</v>
      </c>
      <c r="BU156" s="53" t="str">
        <f t="shared" si="711"/>
        <v>нд</v>
      </c>
      <c r="BV156" s="53" t="str">
        <f t="shared" si="711"/>
        <v>нд</v>
      </c>
      <c r="BW156" s="53" t="str">
        <f t="shared" si="711"/>
        <v>нд</v>
      </c>
      <c r="BX156" s="138" t="str">
        <f t="shared" si="678"/>
        <v>нд</v>
      </c>
      <c r="BY156" s="53" t="str">
        <f t="shared" si="711"/>
        <v>нд</v>
      </c>
      <c r="BZ156" s="135" t="str">
        <f t="shared" si="660"/>
        <v>нд</v>
      </c>
      <c r="CA156" s="147"/>
    </row>
    <row r="157" spans="1:79">
      <c r="A157" s="42" t="s">
        <v>100</v>
      </c>
      <c r="B157" s="42" t="s">
        <v>100</v>
      </c>
      <c r="C157" s="42" t="s">
        <v>100</v>
      </c>
      <c r="D157" s="6" t="s">
        <v>100</v>
      </c>
      <c r="E157" s="64" t="str">
        <f t="shared" ref="E157:K157" si="712">IF(NOT(SUM(L157,S157,Z157,AG157)=0),SUM(L157,S157,Z157,AG157),"нд")</f>
        <v>нд</v>
      </c>
      <c r="F157" s="64" t="str">
        <f t="shared" si="712"/>
        <v>нд</v>
      </c>
      <c r="G157" s="64" t="str">
        <f t="shared" si="712"/>
        <v>нд</v>
      </c>
      <c r="H157" s="64" t="str">
        <f t="shared" si="712"/>
        <v>нд</v>
      </c>
      <c r="I157" s="64" t="str">
        <f t="shared" si="712"/>
        <v>нд</v>
      </c>
      <c r="J157" s="64" t="str">
        <f t="shared" si="712"/>
        <v>нд</v>
      </c>
      <c r="K157" s="112" t="str">
        <f t="shared" si="712"/>
        <v>нд</v>
      </c>
      <c r="L157" s="42" t="s">
        <v>100</v>
      </c>
      <c r="M157" s="42" t="s">
        <v>100</v>
      </c>
      <c r="N157" s="42" t="s">
        <v>100</v>
      </c>
      <c r="O157" s="42" t="s">
        <v>100</v>
      </c>
      <c r="P157" s="42" t="s">
        <v>100</v>
      </c>
      <c r="Q157" s="42" t="s">
        <v>100</v>
      </c>
      <c r="R157" s="42" t="s">
        <v>100</v>
      </c>
      <c r="S157" s="42" t="s">
        <v>100</v>
      </c>
      <c r="T157" s="42" t="s">
        <v>100</v>
      </c>
      <c r="U157" s="42" t="s">
        <v>100</v>
      </c>
      <c r="V157" s="42" t="s">
        <v>100</v>
      </c>
      <c r="W157" s="42" t="s">
        <v>100</v>
      </c>
      <c r="X157" s="42" t="s">
        <v>100</v>
      </c>
      <c r="Y157" s="108" t="s">
        <v>100</v>
      </c>
      <c r="Z157" s="42" t="s">
        <v>100</v>
      </c>
      <c r="AA157" s="42" t="s">
        <v>100</v>
      </c>
      <c r="AB157" s="42" t="s">
        <v>100</v>
      </c>
      <c r="AC157" s="42" t="s">
        <v>100</v>
      </c>
      <c r="AD157" s="42" t="s">
        <v>100</v>
      </c>
      <c r="AE157" s="42" t="s">
        <v>100</v>
      </c>
      <c r="AF157" s="42" t="s">
        <v>100</v>
      </c>
      <c r="AG157" s="42" t="s">
        <v>100</v>
      </c>
      <c r="AH157" s="42" t="s">
        <v>100</v>
      </c>
      <c r="AI157" s="42" t="s">
        <v>100</v>
      </c>
      <c r="AJ157" s="42" t="s">
        <v>100</v>
      </c>
      <c r="AK157" s="42" t="s">
        <v>100</v>
      </c>
      <c r="AL157" s="42" t="s">
        <v>100</v>
      </c>
      <c r="AM157" s="42" t="s">
        <v>100</v>
      </c>
      <c r="AN157" s="64" t="str">
        <f t="shared" ref="AN157" si="713">IF(NOT(SUM(AU157,BB157,BI157,BP157)=0),SUM(AU157,BB157,BI157,BP157),"нд")</f>
        <v>нд</v>
      </c>
      <c r="AO157" s="64" t="str">
        <f t="shared" ref="AO157" si="714">IF(NOT(SUM(AV157,BC157,BJ157,BQ157)=0),SUM(AV157,BC157,BJ157,BQ157),"нд")</f>
        <v>нд</v>
      </c>
      <c r="AP157" s="64" t="str">
        <f t="shared" ref="AP157" si="715">IF(NOT(SUM(AW157,BD157,BK157,BR157)=0),SUM(AW157,BD157,BK157,BR157),"нд")</f>
        <v>нд</v>
      </c>
      <c r="AQ157" s="64" t="str">
        <f t="shared" ref="AQ157" si="716">IF(NOT(SUM(AX157,BE157,BL157,BS157)=0),SUM(AX157,BE157,BL157,BS157),"нд")</f>
        <v>нд</v>
      </c>
      <c r="AR157" s="64" t="str">
        <f t="shared" ref="AR157" si="717">IF(NOT(SUM(AY157,BF157,BM157,BT157)=0),SUM(AY157,BF157,BM157,BT157),"нд")</f>
        <v>нд</v>
      </c>
      <c r="AS157" s="64" t="str">
        <f t="shared" ref="AS157" si="718">IF(NOT(SUM(AZ157,BG157,BN157,BU157)=0),SUM(AZ157,BG157,BN157,BU157),"нд")</f>
        <v>нд</v>
      </c>
      <c r="AT157" s="112" t="str">
        <f t="shared" ref="AT157" si="719">IF(NOT(SUM(BA157,BH157,BO157,BV157)=0),SUM(BA157,BH157,BO157,BV157),"нд")</f>
        <v>нд</v>
      </c>
      <c r="AU157" s="42" t="s">
        <v>100</v>
      </c>
      <c r="AV157" s="42" t="s">
        <v>100</v>
      </c>
      <c r="AW157" s="42" t="s">
        <v>100</v>
      </c>
      <c r="AX157" s="42" t="s">
        <v>100</v>
      </c>
      <c r="AY157" s="42" t="s">
        <v>100</v>
      </c>
      <c r="AZ157" s="42" t="s">
        <v>100</v>
      </c>
      <c r="BA157" s="42" t="s">
        <v>100</v>
      </c>
      <c r="BB157" s="42" t="s">
        <v>100</v>
      </c>
      <c r="BC157" s="42" t="s">
        <v>100</v>
      </c>
      <c r="BD157" s="42" t="s">
        <v>100</v>
      </c>
      <c r="BE157" s="42" t="s">
        <v>100</v>
      </c>
      <c r="BF157" s="42" t="s">
        <v>100</v>
      </c>
      <c r="BG157" s="42" t="s">
        <v>100</v>
      </c>
      <c r="BH157" s="42" t="s">
        <v>100</v>
      </c>
      <c r="BI157" s="42" t="s">
        <v>100</v>
      </c>
      <c r="BJ157" s="42" t="s">
        <v>100</v>
      </c>
      <c r="BK157" s="42" t="s">
        <v>100</v>
      </c>
      <c r="BL157" s="42" t="s">
        <v>100</v>
      </c>
      <c r="BM157" s="42" t="s">
        <v>100</v>
      </c>
      <c r="BN157" s="42" t="s">
        <v>100</v>
      </c>
      <c r="BO157" s="42" t="s">
        <v>100</v>
      </c>
      <c r="BP157" s="42" t="s">
        <v>100</v>
      </c>
      <c r="BQ157" s="42" t="s">
        <v>100</v>
      </c>
      <c r="BR157" s="42" t="s">
        <v>100</v>
      </c>
      <c r="BS157" s="42" t="s">
        <v>100</v>
      </c>
      <c r="BT157" s="42" t="s">
        <v>100</v>
      </c>
      <c r="BU157" s="42" t="s">
        <v>100</v>
      </c>
      <c r="BV157" s="42" t="s">
        <v>100</v>
      </c>
      <c r="BW157" s="139" t="str">
        <f t="shared" ref="BW157" si="720">IF(SUM(AN157)-SUM(E157)=0,"нд",SUM(AN157)-SUM(F157))</f>
        <v>нд</v>
      </c>
      <c r="BX157" s="135" t="str">
        <f t="shared" ref="BX157" si="721">IF(AND(NOT(SUM(BW157)=0),NOT(SUM(E157)=0)),ROUND(SUM(BW157)/SUM(E157)*100,2),"нд")</f>
        <v>нд</v>
      </c>
      <c r="BY157" s="139" t="str">
        <f t="shared" ref="BY157" si="722">IF(SUM(AO157)-SUM(F157)=0,"нд",SUM(AO157)-SUM(F157))</f>
        <v>нд</v>
      </c>
      <c r="BZ157" s="135" t="str">
        <f t="shared" si="660"/>
        <v>нд</v>
      </c>
      <c r="CA157" s="147"/>
    </row>
    <row r="158" spans="1:79" ht="31.5">
      <c r="A158" s="51" t="s">
        <v>391</v>
      </c>
      <c r="B158" s="52" t="s">
        <v>392</v>
      </c>
      <c r="C158" s="53" t="s">
        <v>99</v>
      </c>
      <c r="D158" s="9" t="str">
        <f t="shared" ref="D158:K158" si="723">IF(NOT(SUM(D159)=0),SUM(D159),"нд")</f>
        <v>нд</v>
      </c>
      <c r="E158" s="53" t="str">
        <f t="shared" si="723"/>
        <v>нд</v>
      </c>
      <c r="F158" s="53" t="str">
        <f t="shared" si="723"/>
        <v>нд</v>
      </c>
      <c r="G158" s="53" t="str">
        <f t="shared" si="723"/>
        <v>нд</v>
      </c>
      <c r="H158" s="53" t="str">
        <f t="shared" si="723"/>
        <v>нд</v>
      </c>
      <c r="I158" s="53" t="str">
        <f t="shared" si="723"/>
        <v>нд</v>
      </c>
      <c r="J158" s="53" t="str">
        <f t="shared" si="723"/>
        <v>нд</v>
      </c>
      <c r="K158" s="104" t="str">
        <f t="shared" si="723"/>
        <v>нд</v>
      </c>
      <c r="L158" s="53" t="str">
        <f t="shared" ref="L158:AT158" si="724">IF(NOT(SUM(L159)=0),SUM(L159),"нд")</f>
        <v>нд</v>
      </c>
      <c r="M158" s="53" t="str">
        <f t="shared" si="724"/>
        <v>нд</v>
      </c>
      <c r="N158" s="53" t="str">
        <f t="shared" si="724"/>
        <v>нд</v>
      </c>
      <c r="O158" s="53" t="str">
        <f t="shared" si="724"/>
        <v>нд</v>
      </c>
      <c r="P158" s="53" t="str">
        <f t="shared" si="724"/>
        <v>нд</v>
      </c>
      <c r="Q158" s="53" t="str">
        <f t="shared" si="724"/>
        <v>нд</v>
      </c>
      <c r="R158" s="53" t="str">
        <f t="shared" si="724"/>
        <v>нд</v>
      </c>
      <c r="S158" s="53" t="str">
        <f t="shared" si="724"/>
        <v>нд</v>
      </c>
      <c r="T158" s="53" t="str">
        <f t="shared" si="724"/>
        <v>нд</v>
      </c>
      <c r="U158" s="53" t="str">
        <f t="shared" si="724"/>
        <v>нд</v>
      </c>
      <c r="V158" s="53" t="str">
        <f t="shared" si="724"/>
        <v>нд</v>
      </c>
      <c r="W158" s="53" t="str">
        <f t="shared" si="724"/>
        <v>нд</v>
      </c>
      <c r="X158" s="53" t="str">
        <f t="shared" si="724"/>
        <v>нд</v>
      </c>
      <c r="Y158" s="104" t="str">
        <f t="shared" si="724"/>
        <v>нд</v>
      </c>
      <c r="Z158" s="53" t="str">
        <f t="shared" si="724"/>
        <v>нд</v>
      </c>
      <c r="AA158" s="53" t="str">
        <f t="shared" si="724"/>
        <v>нд</v>
      </c>
      <c r="AB158" s="53" t="str">
        <f t="shared" si="724"/>
        <v>нд</v>
      </c>
      <c r="AC158" s="53" t="str">
        <f t="shared" si="724"/>
        <v>нд</v>
      </c>
      <c r="AD158" s="53" t="str">
        <f t="shared" si="724"/>
        <v>нд</v>
      </c>
      <c r="AE158" s="53" t="str">
        <f t="shared" si="724"/>
        <v>нд</v>
      </c>
      <c r="AF158" s="53" t="str">
        <f t="shared" si="724"/>
        <v>нд</v>
      </c>
      <c r="AG158" s="53" t="str">
        <f t="shared" si="724"/>
        <v>нд</v>
      </c>
      <c r="AH158" s="53" t="str">
        <f t="shared" si="724"/>
        <v>нд</v>
      </c>
      <c r="AI158" s="53" t="str">
        <f t="shared" si="724"/>
        <v>нд</v>
      </c>
      <c r="AJ158" s="53" t="str">
        <f t="shared" si="724"/>
        <v>нд</v>
      </c>
      <c r="AK158" s="53" t="str">
        <f t="shared" si="724"/>
        <v>нд</v>
      </c>
      <c r="AL158" s="53" t="str">
        <f t="shared" si="724"/>
        <v>нд</v>
      </c>
      <c r="AM158" s="53" t="str">
        <f t="shared" si="724"/>
        <v>нд</v>
      </c>
      <c r="AN158" s="53" t="str">
        <f t="shared" si="724"/>
        <v>нд</v>
      </c>
      <c r="AO158" s="53" t="str">
        <f t="shared" si="724"/>
        <v>нд</v>
      </c>
      <c r="AP158" s="53" t="str">
        <f t="shared" si="724"/>
        <v>нд</v>
      </c>
      <c r="AQ158" s="53" t="str">
        <f t="shared" si="724"/>
        <v>нд</v>
      </c>
      <c r="AR158" s="53" t="str">
        <f t="shared" si="724"/>
        <v>нд</v>
      </c>
      <c r="AS158" s="53" t="str">
        <f t="shared" si="724"/>
        <v>нд</v>
      </c>
      <c r="AT158" s="104" t="str">
        <f t="shared" si="724"/>
        <v>нд</v>
      </c>
      <c r="AU158" s="53" t="str">
        <f t="shared" ref="AU158:BY158" si="725">IF(NOT(SUM(AU159)=0),SUM(AU159),"нд")</f>
        <v>нд</v>
      </c>
      <c r="AV158" s="53" t="str">
        <f t="shared" si="725"/>
        <v>нд</v>
      </c>
      <c r="AW158" s="53" t="str">
        <f t="shared" si="725"/>
        <v>нд</v>
      </c>
      <c r="AX158" s="53" t="str">
        <f t="shared" si="725"/>
        <v>нд</v>
      </c>
      <c r="AY158" s="53" t="str">
        <f t="shared" si="725"/>
        <v>нд</v>
      </c>
      <c r="AZ158" s="53" t="str">
        <f t="shared" si="725"/>
        <v>нд</v>
      </c>
      <c r="BA158" s="53" t="str">
        <f t="shared" si="725"/>
        <v>нд</v>
      </c>
      <c r="BB158" s="53" t="str">
        <f t="shared" si="725"/>
        <v>нд</v>
      </c>
      <c r="BC158" s="53" t="str">
        <f t="shared" si="725"/>
        <v>нд</v>
      </c>
      <c r="BD158" s="53" t="str">
        <f t="shared" si="725"/>
        <v>нд</v>
      </c>
      <c r="BE158" s="53" t="str">
        <f t="shared" si="725"/>
        <v>нд</v>
      </c>
      <c r="BF158" s="53" t="str">
        <f t="shared" si="725"/>
        <v>нд</v>
      </c>
      <c r="BG158" s="53" t="str">
        <f t="shared" si="725"/>
        <v>нд</v>
      </c>
      <c r="BH158" s="53" t="str">
        <f t="shared" si="725"/>
        <v>нд</v>
      </c>
      <c r="BI158" s="53" t="str">
        <f t="shared" si="725"/>
        <v>нд</v>
      </c>
      <c r="BJ158" s="53" t="str">
        <f t="shared" si="725"/>
        <v>нд</v>
      </c>
      <c r="BK158" s="53" t="str">
        <f t="shared" si="725"/>
        <v>нд</v>
      </c>
      <c r="BL158" s="53" t="str">
        <f t="shared" si="725"/>
        <v>нд</v>
      </c>
      <c r="BM158" s="53" t="str">
        <f t="shared" si="725"/>
        <v>нд</v>
      </c>
      <c r="BN158" s="53" t="str">
        <f t="shared" si="725"/>
        <v>нд</v>
      </c>
      <c r="BO158" s="53" t="str">
        <f t="shared" si="725"/>
        <v>нд</v>
      </c>
      <c r="BP158" s="53" t="str">
        <f t="shared" si="725"/>
        <v>нд</v>
      </c>
      <c r="BQ158" s="53" t="str">
        <f t="shared" si="725"/>
        <v>нд</v>
      </c>
      <c r="BR158" s="53" t="str">
        <f t="shared" si="725"/>
        <v>нд</v>
      </c>
      <c r="BS158" s="53" t="str">
        <f t="shared" si="725"/>
        <v>нд</v>
      </c>
      <c r="BT158" s="53" t="str">
        <f t="shared" si="725"/>
        <v>нд</v>
      </c>
      <c r="BU158" s="53" t="str">
        <f t="shared" si="725"/>
        <v>нд</v>
      </c>
      <c r="BV158" s="53" t="str">
        <f t="shared" si="725"/>
        <v>нд</v>
      </c>
      <c r="BW158" s="53" t="str">
        <f t="shared" si="725"/>
        <v>нд</v>
      </c>
      <c r="BX158" s="138" t="str">
        <f t="shared" si="678"/>
        <v>нд</v>
      </c>
      <c r="BY158" s="53" t="str">
        <f t="shared" si="725"/>
        <v>нд</v>
      </c>
      <c r="BZ158" s="135" t="str">
        <f t="shared" si="660"/>
        <v>нд</v>
      </c>
      <c r="CA158" s="147"/>
    </row>
    <row r="159" spans="1:79">
      <c r="A159" s="42" t="s">
        <v>100</v>
      </c>
      <c r="B159" s="42" t="s">
        <v>100</v>
      </c>
      <c r="C159" s="42" t="s">
        <v>100</v>
      </c>
      <c r="D159" s="6" t="s">
        <v>100</v>
      </c>
      <c r="E159" s="64" t="str">
        <f t="shared" ref="E159:K159" si="726">IF(NOT(SUM(L159,S159,Z159,AG159)=0),SUM(L159,S159,Z159,AG159),"нд")</f>
        <v>нд</v>
      </c>
      <c r="F159" s="64" t="str">
        <f t="shared" si="726"/>
        <v>нд</v>
      </c>
      <c r="G159" s="64" t="str">
        <f t="shared" si="726"/>
        <v>нд</v>
      </c>
      <c r="H159" s="64" t="str">
        <f t="shared" si="726"/>
        <v>нд</v>
      </c>
      <c r="I159" s="64" t="str">
        <f t="shared" si="726"/>
        <v>нд</v>
      </c>
      <c r="J159" s="64" t="str">
        <f t="shared" si="726"/>
        <v>нд</v>
      </c>
      <c r="K159" s="112" t="str">
        <f t="shared" si="726"/>
        <v>нд</v>
      </c>
      <c r="L159" s="42" t="s">
        <v>100</v>
      </c>
      <c r="M159" s="42" t="s">
        <v>100</v>
      </c>
      <c r="N159" s="42" t="s">
        <v>100</v>
      </c>
      <c r="O159" s="42" t="s">
        <v>100</v>
      </c>
      <c r="P159" s="42" t="s">
        <v>100</v>
      </c>
      <c r="Q159" s="42" t="s">
        <v>100</v>
      </c>
      <c r="R159" s="42" t="s">
        <v>100</v>
      </c>
      <c r="S159" s="42" t="s">
        <v>100</v>
      </c>
      <c r="T159" s="42" t="s">
        <v>100</v>
      </c>
      <c r="U159" s="42" t="s">
        <v>100</v>
      </c>
      <c r="V159" s="42" t="s">
        <v>100</v>
      </c>
      <c r="W159" s="42" t="s">
        <v>100</v>
      </c>
      <c r="X159" s="42" t="s">
        <v>100</v>
      </c>
      <c r="Y159" s="108" t="s">
        <v>100</v>
      </c>
      <c r="Z159" s="42" t="s">
        <v>100</v>
      </c>
      <c r="AA159" s="42" t="s">
        <v>100</v>
      </c>
      <c r="AB159" s="42" t="s">
        <v>100</v>
      </c>
      <c r="AC159" s="42" t="s">
        <v>100</v>
      </c>
      <c r="AD159" s="42" t="s">
        <v>100</v>
      </c>
      <c r="AE159" s="42" t="s">
        <v>100</v>
      </c>
      <c r="AF159" s="42" t="s">
        <v>100</v>
      </c>
      <c r="AG159" s="42" t="s">
        <v>100</v>
      </c>
      <c r="AH159" s="42" t="s">
        <v>100</v>
      </c>
      <c r="AI159" s="42" t="s">
        <v>100</v>
      </c>
      <c r="AJ159" s="42" t="s">
        <v>100</v>
      </c>
      <c r="AK159" s="42" t="s">
        <v>100</v>
      </c>
      <c r="AL159" s="42" t="s">
        <v>100</v>
      </c>
      <c r="AM159" s="42" t="s">
        <v>100</v>
      </c>
      <c r="AN159" s="64" t="str">
        <f t="shared" ref="AN159" si="727">IF(NOT(SUM(AU159,BB159,BI159,BP159)=0),SUM(AU159,BB159,BI159,BP159),"нд")</f>
        <v>нд</v>
      </c>
      <c r="AO159" s="64" t="str">
        <f t="shared" ref="AO159" si="728">IF(NOT(SUM(AV159,BC159,BJ159,BQ159)=0),SUM(AV159,BC159,BJ159,BQ159),"нд")</f>
        <v>нд</v>
      </c>
      <c r="AP159" s="64" t="str">
        <f t="shared" ref="AP159" si="729">IF(NOT(SUM(AW159,BD159,BK159,BR159)=0),SUM(AW159,BD159,BK159,BR159),"нд")</f>
        <v>нд</v>
      </c>
      <c r="AQ159" s="64" t="str">
        <f t="shared" ref="AQ159" si="730">IF(NOT(SUM(AX159,BE159,BL159,BS159)=0),SUM(AX159,BE159,BL159,BS159),"нд")</f>
        <v>нд</v>
      </c>
      <c r="AR159" s="64" t="str">
        <f t="shared" ref="AR159" si="731">IF(NOT(SUM(AY159,BF159,BM159,BT159)=0),SUM(AY159,BF159,BM159,BT159),"нд")</f>
        <v>нд</v>
      </c>
      <c r="AS159" s="64" t="str">
        <f t="shared" ref="AS159" si="732">IF(NOT(SUM(AZ159,BG159,BN159,BU159)=0),SUM(AZ159,BG159,BN159,BU159),"нд")</f>
        <v>нд</v>
      </c>
      <c r="AT159" s="112" t="str">
        <f t="shared" ref="AT159" si="733">IF(NOT(SUM(BA159,BH159,BO159,BV159)=0),SUM(BA159,BH159,BO159,BV159),"нд")</f>
        <v>нд</v>
      </c>
      <c r="AU159" s="42" t="s">
        <v>100</v>
      </c>
      <c r="AV159" s="42" t="s">
        <v>100</v>
      </c>
      <c r="AW159" s="42" t="s">
        <v>100</v>
      </c>
      <c r="AX159" s="42" t="s">
        <v>100</v>
      </c>
      <c r="AY159" s="42" t="s">
        <v>100</v>
      </c>
      <c r="AZ159" s="42" t="s">
        <v>100</v>
      </c>
      <c r="BA159" s="42" t="s">
        <v>100</v>
      </c>
      <c r="BB159" s="42" t="s">
        <v>100</v>
      </c>
      <c r="BC159" s="42" t="s">
        <v>100</v>
      </c>
      <c r="BD159" s="42" t="s">
        <v>100</v>
      </c>
      <c r="BE159" s="42" t="s">
        <v>100</v>
      </c>
      <c r="BF159" s="42" t="s">
        <v>100</v>
      </c>
      <c r="BG159" s="42" t="s">
        <v>100</v>
      </c>
      <c r="BH159" s="42" t="s">
        <v>100</v>
      </c>
      <c r="BI159" s="42" t="s">
        <v>100</v>
      </c>
      <c r="BJ159" s="42" t="s">
        <v>100</v>
      </c>
      <c r="BK159" s="42" t="s">
        <v>100</v>
      </c>
      <c r="BL159" s="42" t="s">
        <v>100</v>
      </c>
      <c r="BM159" s="42" t="s">
        <v>100</v>
      </c>
      <c r="BN159" s="42" t="s">
        <v>100</v>
      </c>
      <c r="BO159" s="42" t="s">
        <v>100</v>
      </c>
      <c r="BP159" s="42" t="s">
        <v>100</v>
      </c>
      <c r="BQ159" s="42" t="s">
        <v>100</v>
      </c>
      <c r="BR159" s="42" t="s">
        <v>100</v>
      </c>
      <c r="BS159" s="42" t="s">
        <v>100</v>
      </c>
      <c r="BT159" s="42" t="s">
        <v>100</v>
      </c>
      <c r="BU159" s="42" t="s">
        <v>100</v>
      </c>
      <c r="BV159" s="42" t="s">
        <v>100</v>
      </c>
      <c r="BW159" s="139" t="str">
        <f t="shared" ref="BW159" si="734">IF(SUM(AN159)-SUM(E159)=0,"нд",SUM(AN159)-SUM(F159))</f>
        <v>нд</v>
      </c>
      <c r="BX159" s="135" t="str">
        <f t="shared" ref="BX159" si="735">IF(AND(NOT(SUM(BW159)=0),NOT(SUM(E159)=0)),ROUND(SUM(BW159)/SUM(E159)*100,2),"нд")</f>
        <v>нд</v>
      </c>
      <c r="BY159" s="139" t="str">
        <f t="shared" ref="BY159" si="736">IF(SUM(AO159)-SUM(F159)=0,"нд",SUM(AO159)-SUM(F159))</f>
        <v>нд</v>
      </c>
      <c r="BZ159" s="135" t="str">
        <f t="shared" si="660"/>
        <v>нд</v>
      </c>
      <c r="CA159" s="147"/>
    </row>
    <row r="160" spans="1:79" ht="47.25">
      <c r="A160" s="51" t="s">
        <v>393</v>
      </c>
      <c r="B160" s="52" t="s">
        <v>394</v>
      </c>
      <c r="C160" s="53" t="s">
        <v>99</v>
      </c>
      <c r="D160" s="9" t="str">
        <f t="shared" ref="D160:K160" si="737">IF(NOT(SUM(D161)=0),SUM(D161),"нд")</f>
        <v>нд</v>
      </c>
      <c r="E160" s="53" t="str">
        <f t="shared" si="737"/>
        <v>нд</v>
      </c>
      <c r="F160" s="53" t="str">
        <f t="shared" si="737"/>
        <v>нд</v>
      </c>
      <c r="G160" s="53" t="str">
        <f t="shared" si="737"/>
        <v>нд</v>
      </c>
      <c r="H160" s="53" t="str">
        <f t="shared" si="737"/>
        <v>нд</v>
      </c>
      <c r="I160" s="53" t="str">
        <f t="shared" si="737"/>
        <v>нд</v>
      </c>
      <c r="J160" s="53" t="str">
        <f t="shared" si="737"/>
        <v>нд</v>
      </c>
      <c r="K160" s="104" t="str">
        <f t="shared" si="737"/>
        <v>нд</v>
      </c>
      <c r="L160" s="53" t="str">
        <f t="shared" ref="L160:AT160" si="738">IF(NOT(SUM(L161)=0),SUM(L161),"нд")</f>
        <v>нд</v>
      </c>
      <c r="M160" s="53" t="str">
        <f t="shared" si="738"/>
        <v>нд</v>
      </c>
      <c r="N160" s="53" t="str">
        <f t="shared" si="738"/>
        <v>нд</v>
      </c>
      <c r="O160" s="53" t="str">
        <f t="shared" si="738"/>
        <v>нд</v>
      </c>
      <c r="P160" s="53" t="str">
        <f t="shared" si="738"/>
        <v>нд</v>
      </c>
      <c r="Q160" s="53" t="str">
        <f t="shared" si="738"/>
        <v>нд</v>
      </c>
      <c r="R160" s="53" t="str">
        <f t="shared" si="738"/>
        <v>нд</v>
      </c>
      <c r="S160" s="53" t="str">
        <f t="shared" si="738"/>
        <v>нд</v>
      </c>
      <c r="T160" s="53" t="str">
        <f t="shared" si="738"/>
        <v>нд</v>
      </c>
      <c r="U160" s="53" t="str">
        <f t="shared" si="738"/>
        <v>нд</v>
      </c>
      <c r="V160" s="53" t="str">
        <f t="shared" si="738"/>
        <v>нд</v>
      </c>
      <c r="W160" s="53" t="str">
        <f t="shared" si="738"/>
        <v>нд</v>
      </c>
      <c r="X160" s="53" t="str">
        <f t="shared" si="738"/>
        <v>нд</v>
      </c>
      <c r="Y160" s="104" t="str">
        <f t="shared" si="738"/>
        <v>нд</v>
      </c>
      <c r="Z160" s="53" t="str">
        <f t="shared" si="738"/>
        <v>нд</v>
      </c>
      <c r="AA160" s="53" t="str">
        <f t="shared" si="738"/>
        <v>нд</v>
      </c>
      <c r="AB160" s="53" t="str">
        <f t="shared" si="738"/>
        <v>нд</v>
      </c>
      <c r="AC160" s="53" t="str">
        <f t="shared" si="738"/>
        <v>нд</v>
      </c>
      <c r="AD160" s="53" t="str">
        <f t="shared" si="738"/>
        <v>нд</v>
      </c>
      <c r="AE160" s="53" t="str">
        <f t="shared" si="738"/>
        <v>нд</v>
      </c>
      <c r="AF160" s="53" t="str">
        <f t="shared" si="738"/>
        <v>нд</v>
      </c>
      <c r="AG160" s="53" t="str">
        <f t="shared" si="738"/>
        <v>нд</v>
      </c>
      <c r="AH160" s="53" t="str">
        <f t="shared" si="738"/>
        <v>нд</v>
      </c>
      <c r="AI160" s="53" t="str">
        <f t="shared" si="738"/>
        <v>нд</v>
      </c>
      <c r="AJ160" s="53" t="str">
        <f t="shared" si="738"/>
        <v>нд</v>
      </c>
      <c r="AK160" s="53" t="str">
        <f t="shared" si="738"/>
        <v>нд</v>
      </c>
      <c r="AL160" s="53" t="str">
        <f t="shared" si="738"/>
        <v>нд</v>
      </c>
      <c r="AM160" s="53" t="str">
        <f t="shared" si="738"/>
        <v>нд</v>
      </c>
      <c r="AN160" s="53" t="str">
        <f t="shared" si="738"/>
        <v>нд</v>
      </c>
      <c r="AO160" s="53" t="str">
        <f t="shared" si="738"/>
        <v>нд</v>
      </c>
      <c r="AP160" s="53" t="str">
        <f t="shared" si="738"/>
        <v>нд</v>
      </c>
      <c r="AQ160" s="53" t="str">
        <f t="shared" si="738"/>
        <v>нд</v>
      </c>
      <c r="AR160" s="53" t="str">
        <f t="shared" si="738"/>
        <v>нд</v>
      </c>
      <c r="AS160" s="53" t="str">
        <f t="shared" si="738"/>
        <v>нд</v>
      </c>
      <c r="AT160" s="104" t="str">
        <f t="shared" si="738"/>
        <v>нд</v>
      </c>
      <c r="AU160" s="53" t="str">
        <f t="shared" ref="AU160:BY160" si="739">IF(NOT(SUM(AU161)=0),SUM(AU161),"нд")</f>
        <v>нд</v>
      </c>
      <c r="AV160" s="53" t="str">
        <f t="shared" si="739"/>
        <v>нд</v>
      </c>
      <c r="AW160" s="53" t="str">
        <f t="shared" si="739"/>
        <v>нд</v>
      </c>
      <c r="AX160" s="53" t="str">
        <f t="shared" si="739"/>
        <v>нд</v>
      </c>
      <c r="AY160" s="53" t="str">
        <f t="shared" si="739"/>
        <v>нд</v>
      </c>
      <c r="AZ160" s="53" t="str">
        <f t="shared" si="739"/>
        <v>нд</v>
      </c>
      <c r="BA160" s="53" t="str">
        <f t="shared" si="739"/>
        <v>нд</v>
      </c>
      <c r="BB160" s="53" t="str">
        <f t="shared" si="739"/>
        <v>нд</v>
      </c>
      <c r="BC160" s="53" t="str">
        <f t="shared" si="739"/>
        <v>нд</v>
      </c>
      <c r="BD160" s="53" t="str">
        <f t="shared" si="739"/>
        <v>нд</v>
      </c>
      <c r="BE160" s="53" t="str">
        <f t="shared" si="739"/>
        <v>нд</v>
      </c>
      <c r="BF160" s="53" t="str">
        <f t="shared" si="739"/>
        <v>нд</v>
      </c>
      <c r="BG160" s="53" t="str">
        <f t="shared" si="739"/>
        <v>нд</v>
      </c>
      <c r="BH160" s="53" t="str">
        <f t="shared" si="739"/>
        <v>нд</v>
      </c>
      <c r="BI160" s="53" t="str">
        <f t="shared" si="739"/>
        <v>нд</v>
      </c>
      <c r="BJ160" s="53" t="str">
        <f t="shared" si="739"/>
        <v>нд</v>
      </c>
      <c r="BK160" s="53" t="str">
        <f t="shared" si="739"/>
        <v>нд</v>
      </c>
      <c r="BL160" s="53" t="str">
        <f t="shared" si="739"/>
        <v>нд</v>
      </c>
      <c r="BM160" s="53" t="str">
        <f t="shared" si="739"/>
        <v>нд</v>
      </c>
      <c r="BN160" s="53" t="str">
        <f t="shared" si="739"/>
        <v>нд</v>
      </c>
      <c r="BO160" s="53" t="str">
        <f t="shared" si="739"/>
        <v>нд</v>
      </c>
      <c r="BP160" s="53" t="str">
        <f t="shared" si="739"/>
        <v>нд</v>
      </c>
      <c r="BQ160" s="53" t="str">
        <f t="shared" si="739"/>
        <v>нд</v>
      </c>
      <c r="BR160" s="53" t="str">
        <f t="shared" si="739"/>
        <v>нд</v>
      </c>
      <c r="BS160" s="53" t="str">
        <f t="shared" si="739"/>
        <v>нд</v>
      </c>
      <c r="BT160" s="53" t="str">
        <f t="shared" si="739"/>
        <v>нд</v>
      </c>
      <c r="BU160" s="53" t="str">
        <f t="shared" si="739"/>
        <v>нд</v>
      </c>
      <c r="BV160" s="53" t="str">
        <f t="shared" si="739"/>
        <v>нд</v>
      </c>
      <c r="BW160" s="53" t="str">
        <f t="shared" si="739"/>
        <v>нд</v>
      </c>
      <c r="BX160" s="138" t="str">
        <f t="shared" si="678"/>
        <v>нд</v>
      </c>
      <c r="BY160" s="53" t="str">
        <f t="shared" si="739"/>
        <v>нд</v>
      </c>
      <c r="BZ160" s="135" t="str">
        <f t="shared" si="660"/>
        <v>нд</v>
      </c>
      <c r="CA160" s="147"/>
    </row>
    <row r="161" spans="1:79">
      <c r="A161" s="42" t="s">
        <v>100</v>
      </c>
      <c r="B161" s="42" t="s">
        <v>100</v>
      </c>
      <c r="C161" s="42" t="s">
        <v>100</v>
      </c>
      <c r="D161" s="6" t="s">
        <v>100</v>
      </c>
      <c r="E161" s="64" t="str">
        <f t="shared" ref="E161:K161" si="740">IF(NOT(SUM(L161,S161,Z161,AG161)=0),SUM(L161,S161,Z161,AG161),"нд")</f>
        <v>нд</v>
      </c>
      <c r="F161" s="64" t="str">
        <f t="shared" si="740"/>
        <v>нд</v>
      </c>
      <c r="G161" s="64" t="str">
        <f t="shared" si="740"/>
        <v>нд</v>
      </c>
      <c r="H161" s="64" t="str">
        <f t="shared" si="740"/>
        <v>нд</v>
      </c>
      <c r="I161" s="64" t="str">
        <f t="shared" si="740"/>
        <v>нд</v>
      </c>
      <c r="J161" s="64" t="str">
        <f t="shared" si="740"/>
        <v>нд</v>
      </c>
      <c r="K161" s="112" t="str">
        <f t="shared" si="740"/>
        <v>нд</v>
      </c>
      <c r="L161" s="42" t="s">
        <v>100</v>
      </c>
      <c r="M161" s="42" t="s">
        <v>100</v>
      </c>
      <c r="N161" s="42" t="s">
        <v>100</v>
      </c>
      <c r="O161" s="42" t="s">
        <v>100</v>
      </c>
      <c r="P161" s="42" t="s">
        <v>100</v>
      </c>
      <c r="Q161" s="42" t="s">
        <v>100</v>
      </c>
      <c r="R161" s="42" t="s">
        <v>100</v>
      </c>
      <c r="S161" s="42" t="s">
        <v>100</v>
      </c>
      <c r="T161" s="42" t="s">
        <v>100</v>
      </c>
      <c r="U161" s="42" t="s">
        <v>100</v>
      </c>
      <c r="V161" s="42" t="s">
        <v>100</v>
      </c>
      <c r="W161" s="42" t="s">
        <v>100</v>
      </c>
      <c r="X161" s="42" t="s">
        <v>100</v>
      </c>
      <c r="Y161" s="108" t="s">
        <v>100</v>
      </c>
      <c r="Z161" s="42" t="s">
        <v>100</v>
      </c>
      <c r="AA161" s="42" t="s">
        <v>100</v>
      </c>
      <c r="AB161" s="42" t="s">
        <v>100</v>
      </c>
      <c r="AC161" s="42" t="s">
        <v>100</v>
      </c>
      <c r="AD161" s="42" t="s">
        <v>100</v>
      </c>
      <c r="AE161" s="42" t="s">
        <v>100</v>
      </c>
      <c r="AF161" s="42" t="s">
        <v>100</v>
      </c>
      <c r="AG161" s="42" t="s">
        <v>100</v>
      </c>
      <c r="AH161" s="42" t="s">
        <v>100</v>
      </c>
      <c r="AI161" s="42" t="s">
        <v>100</v>
      </c>
      <c r="AJ161" s="42" t="s">
        <v>100</v>
      </c>
      <c r="AK161" s="42" t="s">
        <v>100</v>
      </c>
      <c r="AL161" s="42" t="s">
        <v>100</v>
      </c>
      <c r="AM161" s="42" t="s">
        <v>100</v>
      </c>
      <c r="AN161" s="64" t="str">
        <f t="shared" ref="AN161" si="741">IF(NOT(SUM(AU161,BB161,BI161,BP161)=0),SUM(AU161,BB161,BI161,BP161),"нд")</f>
        <v>нд</v>
      </c>
      <c r="AO161" s="64" t="str">
        <f t="shared" ref="AO161" si="742">IF(NOT(SUM(AV161,BC161,BJ161,BQ161)=0),SUM(AV161,BC161,BJ161,BQ161),"нд")</f>
        <v>нд</v>
      </c>
      <c r="AP161" s="64" t="str">
        <f t="shared" ref="AP161" si="743">IF(NOT(SUM(AW161,BD161,BK161,BR161)=0),SUM(AW161,BD161,BK161,BR161),"нд")</f>
        <v>нд</v>
      </c>
      <c r="AQ161" s="64" t="str">
        <f t="shared" ref="AQ161" si="744">IF(NOT(SUM(AX161,BE161,BL161,BS161)=0),SUM(AX161,BE161,BL161,BS161),"нд")</f>
        <v>нд</v>
      </c>
      <c r="AR161" s="64" t="str">
        <f t="shared" ref="AR161" si="745">IF(NOT(SUM(AY161,BF161,BM161,BT161)=0),SUM(AY161,BF161,BM161,BT161),"нд")</f>
        <v>нд</v>
      </c>
      <c r="AS161" s="64" t="str">
        <f t="shared" ref="AS161" si="746">IF(NOT(SUM(AZ161,BG161,BN161,BU161)=0),SUM(AZ161,BG161,BN161,BU161),"нд")</f>
        <v>нд</v>
      </c>
      <c r="AT161" s="112" t="str">
        <f t="shared" ref="AT161" si="747">IF(NOT(SUM(BA161,BH161,BO161,BV161)=0),SUM(BA161,BH161,BO161,BV161),"нд")</f>
        <v>нд</v>
      </c>
      <c r="AU161" s="42" t="s">
        <v>100</v>
      </c>
      <c r="AV161" s="42" t="s">
        <v>100</v>
      </c>
      <c r="AW161" s="42" t="s">
        <v>100</v>
      </c>
      <c r="AX161" s="42" t="s">
        <v>100</v>
      </c>
      <c r="AY161" s="42" t="s">
        <v>100</v>
      </c>
      <c r="AZ161" s="42" t="s">
        <v>100</v>
      </c>
      <c r="BA161" s="42" t="s">
        <v>100</v>
      </c>
      <c r="BB161" s="42" t="s">
        <v>100</v>
      </c>
      <c r="BC161" s="42" t="s">
        <v>100</v>
      </c>
      <c r="BD161" s="42" t="s">
        <v>100</v>
      </c>
      <c r="BE161" s="42" t="s">
        <v>100</v>
      </c>
      <c r="BF161" s="42" t="s">
        <v>100</v>
      </c>
      <c r="BG161" s="42" t="s">
        <v>100</v>
      </c>
      <c r="BH161" s="42" t="s">
        <v>100</v>
      </c>
      <c r="BI161" s="42" t="s">
        <v>100</v>
      </c>
      <c r="BJ161" s="42" t="s">
        <v>100</v>
      </c>
      <c r="BK161" s="42" t="s">
        <v>100</v>
      </c>
      <c r="BL161" s="42" t="s">
        <v>100</v>
      </c>
      <c r="BM161" s="42" t="s">
        <v>100</v>
      </c>
      <c r="BN161" s="42" t="s">
        <v>100</v>
      </c>
      <c r="BO161" s="42" t="s">
        <v>100</v>
      </c>
      <c r="BP161" s="42" t="s">
        <v>100</v>
      </c>
      <c r="BQ161" s="42" t="s">
        <v>100</v>
      </c>
      <c r="BR161" s="42" t="s">
        <v>100</v>
      </c>
      <c r="BS161" s="42" t="s">
        <v>100</v>
      </c>
      <c r="BT161" s="42" t="s">
        <v>100</v>
      </c>
      <c r="BU161" s="42" t="s">
        <v>100</v>
      </c>
      <c r="BV161" s="42" t="s">
        <v>100</v>
      </c>
      <c r="BW161" s="139" t="str">
        <f t="shared" ref="BW161" si="748">IF(SUM(AN161)-SUM(E161)=0,"нд",SUM(AN161)-SUM(F161))</f>
        <v>нд</v>
      </c>
      <c r="BX161" s="135" t="str">
        <f t="shared" ref="BX161" si="749">IF(AND(NOT(SUM(BW161)=0),NOT(SUM(E161)=0)),ROUND(SUM(BW161)/SUM(E161)*100,2),"нд")</f>
        <v>нд</v>
      </c>
      <c r="BY161" s="139" t="str">
        <f t="shared" ref="BY161" si="750">IF(SUM(AO161)-SUM(F161)=0,"нд",SUM(AO161)-SUM(F161))</f>
        <v>нд</v>
      </c>
      <c r="BZ161" s="135" t="str">
        <f t="shared" si="660"/>
        <v>нд</v>
      </c>
      <c r="CA161" s="147"/>
    </row>
    <row r="162" spans="1:79" ht="47.25">
      <c r="A162" s="51" t="s">
        <v>395</v>
      </c>
      <c r="B162" s="52" t="s">
        <v>396</v>
      </c>
      <c r="C162" s="53" t="s">
        <v>99</v>
      </c>
      <c r="D162" s="9">
        <f t="shared" ref="D162:K163" si="751">IF(NOT(SUM(D163)=0),SUM(D163),"нд")</f>
        <v>7.0549999999999997</v>
      </c>
      <c r="E162" s="53" t="str">
        <f t="shared" si="751"/>
        <v>нд</v>
      </c>
      <c r="F162" s="53">
        <f t="shared" si="751"/>
        <v>7.0549999999999997</v>
      </c>
      <c r="G162" s="53" t="str">
        <f t="shared" si="751"/>
        <v>нд</v>
      </c>
      <c r="H162" s="53" t="str">
        <f t="shared" si="751"/>
        <v>нд</v>
      </c>
      <c r="I162" s="53" t="str">
        <f t="shared" si="751"/>
        <v>нд</v>
      </c>
      <c r="J162" s="53" t="str">
        <f t="shared" si="751"/>
        <v>нд</v>
      </c>
      <c r="K162" s="104">
        <f t="shared" si="751"/>
        <v>1</v>
      </c>
      <c r="L162" s="53" t="str">
        <f t="shared" ref="L162:AT162" si="752">IF(NOT(SUM(L163)=0),SUM(L163),"нд")</f>
        <v>нд</v>
      </c>
      <c r="M162" s="53" t="str">
        <f t="shared" si="752"/>
        <v>нд</v>
      </c>
      <c r="N162" s="53" t="str">
        <f t="shared" si="752"/>
        <v>нд</v>
      </c>
      <c r="O162" s="53" t="str">
        <f t="shared" si="752"/>
        <v>нд</v>
      </c>
      <c r="P162" s="53" t="str">
        <f t="shared" si="752"/>
        <v>нд</v>
      </c>
      <c r="Q162" s="53" t="str">
        <f t="shared" si="752"/>
        <v>нд</v>
      </c>
      <c r="R162" s="53" t="str">
        <f t="shared" si="752"/>
        <v>нд</v>
      </c>
      <c r="S162" s="53" t="str">
        <f t="shared" si="752"/>
        <v>нд</v>
      </c>
      <c r="T162" s="53" t="str">
        <f t="shared" si="752"/>
        <v>нд</v>
      </c>
      <c r="U162" s="53" t="str">
        <f t="shared" si="752"/>
        <v>нд</v>
      </c>
      <c r="V162" s="53" t="str">
        <f t="shared" si="752"/>
        <v>нд</v>
      </c>
      <c r="W162" s="53" t="str">
        <f t="shared" si="752"/>
        <v>нд</v>
      </c>
      <c r="X162" s="53" t="str">
        <f t="shared" si="752"/>
        <v>нд</v>
      </c>
      <c r="Y162" s="104" t="str">
        <f t="shared" si="752"/>
        <v>нд</v>
      </c>
      <c r="Z162" s="53" t="str">
        <f t="shared" si="752"/>
        <v>нд</v>
      </c>
      <c r="AA162" s="53" t="str">
        <f t="shared" si="752"/>
        <v>нд</v>
      </c>
      <c r="AB162" s="53" t="str">
        <f t="shared" si="752"/>
        <v>нд</v>
      </c>
      <c r="AC162" s="53" t="str">
        <f t="shared" si="752"/>
        <v>нд</v>
      </c>
      <c r="AD162" s="53" t="str">
        <f t="shared" si="752"/>
        <v>нд</v>
      </c>
      <c r="AE162" s="53" t="str">
        <f t="shared" si="752"/>
        <v>нд</v>
      </c>
      <c r="AF162" s="53" t="str">
        <f t="shared" si="752"/>
        <v>нд</v>
      </c>
      <c r="AG162" s="53" t="str">
        <f t="shared" si="752"/>
        <v>нд</v>
      </c>
      <c r="AH162" s="53">
        <f t="shared" si="752"/>
        <v>7.0549999999999997</v>
      </c>
      <c r="AI162" s="53" t="str">
        <f t="shared" si="752"/>
        <v>нд</v>
      </c>
      <c r="AJ162" s="53" t="str">
        <f t="shared" si="752"/>
        <v>нд</v>
      </c>
      <c r="AK162" s="53" t="str">
        <f t="shared" si="752"/>
        <v>нд</v>
      </c>
      <c r="AL162" s="53" t="str">
        <f t="shared" si="752"/>
        <v>нд</v>
      </c>
      <c r="AM162" s="53">
        <f t="shared" si="752"/>
        <v>1</v>
      </c>
      <c r="AN162" s="53" t="str">
        <f t="shared" si="752"/>
        <v>нд</v>
      </c>
      <c r="AO162" s="53" t="str">
        <f t="shared" si="752"/>
        <v>нд</v>
      </c>
      <c r="AP162" s="53" t="str">
        <f t="shared" si="752"/>
        <v>нд</v>
      </c>
      <c r="AQ162" s="53" t="str">
        <f t="shared" si="752"/>
        <v>нд</v>
      </c>
      <c r="AR162" s="53" t="str">
        <f t="shared" si="752"/>
        <v>нд</v>
      </c>
      <c r="AS162" s="53" t="str">
        <f t="shared" si="752"/>
        <v>нд</v>
      </c>
      <c r="AT162" s="104" t="str">
        <f t="shared" si="752"/>
        <v>нд</v>
      </c>
      <c r="AU162" s="53" t="str">
        <f t="shared" ref="AU162:BY162" si="753">IF(NOT(SUM(AU163)=0),SUM(AU163),"нд")</f>
        <v>нд</v>
      </c>
      <c r="AV162" s="53" t="str">
        <f t="shared" si="753"/>
        <v>нд</v>
      </c>
      <c r="AW162" s="53" t="str">
        <f t="shared" si="753"/>
        <v>нд</v>
      </c>
      <c r="AX162" s="53" t="str">
        <f t="shared" si="753"/>
        <v>нд</v>
      </c>
      <c r="AY162" s="53" t="str">
        <f t="shared" si="753"/>
        <v>нд</v>
      </c>
      <c r="AZ162" s="53" t="str">
        <f t="shared" si="753"/>
        <v>нд</v>
      </c>
      <c r="BA162" s="53" t="str">
        <f t="shared" si="753"/>
        <v>нд</v>
      </c>
      <c r="BB162" s="53" t="str">
        <f t="shared" si="753"/>
        <v>нд</v>
      </c>
      <c r="BC162" s="53" t="str">
        <f t="shared" si="753"/>
        <v>нд</v>
      </c>
      <c r="BD162" s="53" t="str">
        <f t="shared" si="753"/>
        <v>нд</v>
      </c>
      <c r="BE162" s="53" t="str">
        <f t="shared" si="753"/>
        <v>нд</v>
      </c>
      <c r="BF162" s="53" t="str">
        <f t="shared" si="753"/>
        <v>нд</v>
      </c>
      <c r="BG162" s="53" t="str">
        <f t="shared" si="753"/>
        <v>нд</v>
      </c>
      <c r="BH162" s="53" t="str">
        <f t="shared" si="753"/>
        <v>нд</v>
      </c>
      <c r="BI162" s="53" t="str">
        <f t="shared" si="753"/>
        <v>нд</v>
      </c>
      <c r="BJ162" s="53" t="str">
        <f t="shared" si="753"/>
        <v>нд</v>
      </c>
      <c r="BK162" s="53" t="str">
        <f t="shared" si="753"/>
        <v>нд</v>
      </c>
      <c r="BL162" s="53" t="str">
        <f t="shared" si="753"/>
        <v>нд</v>
      </c>
      <c r="BM162" s="53" t="str">
        <f t="shared" si="753"/>
        <v>нд</v>
      </c>
      <c r="BN162" s="53" t="str">
        <f t="shared" si="753"/>
        <v>нд</v>
      </c>
      <c r="BO162" s="53" t="str">
        <f t="shared" si="753"/>
        <v>нд</v>
      </c>
      <c r="BP162" s="53" t="str">
        <f t="shared" si="753"/>
        <v>нд</v>
      </c>
      <c r="BQ162" s="53" t="str">
        <f t="shared" si="753"/>
        <v>нд</v>
      </c>
      <c r="BR162" s="53" t="str">
        <f t="shared" si="753"/>
        <v>нд</v>
      </c>
      <c r="BS162" s="53" t="str">
        <f t="shared" si="753"/>
        <v>нд</v>
      </c>
      <c r="BT162" s="53" t="str">
        <f t="shared" si="753"/>
        <v>нд</v>
      </c>
      <c r="BU162" s="53" t="str">
        <f t="shared" si="753"/>
        <v>нд</v>
      </c>
      <c r="BV162" s="53" t="str">
        <f t="shared" si="753"/>
        <v>нд</v>
      </c>
      <c r="BW162" s="53" t="str">
        <f t="shared" si="753"/>
        <v>нд</v>
      </c>
      <c r="BX162" s="138" t="str">
        <f t="shared" si="678"/>
        <v>нд</v>
      </c>
      <c r="BY162" s="53">
        <f t="shared" si="753"/>
        <v>-7.0549999999999997</v>
      </c>
      <c r="BZ162" s="135">
        <f t="shared" si="660"/>
        <v>-100</v>
      </c>
      <c r="CA162" s="147"/>
    </row>
    <row r="163" spans="1:79">
      <c r="A163" s="74" t="s">
        <v>463</v>
      </c>
      <c r="B163" s="37" t="s">
        <v>105</v>
      </c>
      <c r="C163" s="38" t="s">
        <v>99</v>
      </c>
      <c r="D163" s="2">
        <f t="shared" si="751"/>
        <v>7.0549999999999997</v>
      </c>
      <c r="E163" s="64" t="str">
        <f t="shared" ref="E163:K168" si="754">IF(NOT(SUM(L163,S163,Z163,AG163)=0),SUM(L163,S163,Z163,AG163),"нд")</f>
        <v>нд</v>
      </c>
      <c r="F163" s="64">
        <f t="shared" si="754"/>
        <v>7.0549999999999997</v>
      </c>
      <c r="G163" s="64" t="str">
        <f t="shared" si="754"/>
        <v>нд</v>
      </c>
      <c r="H163" s="64" t="str">
        <f t="shared" si="754"/>
        <v>нд</v>
      </c>
      <c r="I163" s="64" t="str">
        <f t="shared" si="754"/>
        <v>нд</v>
      </c>
      <c r="J163" s="64" t="str">
        <f t="shared" si="754"/>
        <v>нд</v>
      </c>
      <c r="K163" s="112">
        <f t="shared" si="754"/>
        <v>1</v>
      </c>
      <c r="L163" s="42" t="s">
        <v>100</v>
      </c>
      <c r="M163" s="42" t="s">
        <v>100</v>
      </c>
      <c r="N163" s="42" t="s">
        <v>100</v>
      </c>
      <c r="O163" s="42" t="s">
        <v>100</v>
      </c>
      <c r="P163" s="42" t="s">
        <v>100</v>
      </c>
      <c r="Q163" s="42" t="s">
        <v>100</v>
      </c>
      <c r="R163" s="42" t="s">
        <v>100</v>
      </c>
      <c r="S163" s="42" t="s">
        <v>100</v>
      </c>
      <c r="T163" s="42" t="s">
        <v>100</v>
      </c>
      <c r="U163" s="42" t="s">
        <v>100</v>
      </c>
      <c r="V163" s="42" t="s">
        <v>100</v>
      </c>
      <c r="W163" s="42" t="s">
        <v>100</v>
      </c>
      <c r="X163" s="42" t="s">
        <v>100</v>
      </c>
      <c r="Y163" s="108" t="s">
        <v>100</v>
      </c>
      <c r="Z163" s="42" t="s">
        <v>100</v>
      </c>
      <c r="AA163" s="42" t="s">
        <v>100</v>
      </c>
      <c r="AB163" s="42" t="s">
        <v>100</v>
      </c>
      <c r="AC163" s="42" t="s">
        <v>100</v>
      </c>
      <c r="AD163" s="42" t="s">
        <v>100</v>
      </c>
      <c r="AE163" s="42" t="s">
        <v>100</v>
      </c>
      <c r="AF163" s="42" t="s">
        <v>100</v>
      </c>
      <c r="AG163" s="42" t="s">
        <v>100</v>
      </c>
      <c r="AH163" s="2">
        <f t="shared" ref="AH163" si="755">IF(NOT(SUM(AH164)=0),SUM(AH164),"нд")</f>
        <v>7.0549999999999997</v>
      </c>
      <c r="AI163" s="42" t="s">
        <v>100</v>
      </c>
      <c r="AJ163" s="42" t="s">
        <v>100</v>
      </c>
      <c r="AK163" s="42" t="s">
        <v>100</v>
      </c>
      <c r="AL163" s="42" t="s">
        <v>100</v>
      </c>
      <c r="AM163" s="2">
        <f t="shared" ref="AM163" si="756">IF(NOT(SUM(AM164)=0),SUM(AM164),"нд")</f>
        <v>1</v>
      </c>
      <c r="AN163" s="64" t="str">
        <f t="shared" ref="AN163:AN164" si="757">IF(NOT(SUM(AU163,BB163,BI163,BP163)=0),SUM(AU163,BB163,BI163,BP163),"нд")</f>
        <v>нд</v>
      </c>
      <c r="AO163" s="64" t="str">
        <f t="shared" ref="AO163:AO164" si="758">IF(NOT(SUM(AV163,BC163,BJ163,BQ163)=0),SUM(AV163,BC163,BJ163,BQ163),"нд")</f>
        <v>нд</v>
      </c>
      <c r="AP163" s="64" t="str">
        <f t="shared" ref="AP163:AP164" si="759">IF(NOT(SUM(AW163,BD163,BK163,BR163)=0),SUM(AW163,BD163,BK163,BR163),"нд")</f>
        <v>нд</v>
      </c>
      <c r="AQ163" s="64" t="str">
        <f t="shared" ref="AQ163:AQ164" si="760">IF(NOT(SUM(AX163,BE163,BL163,BS163)=0),SUM(AX163,BE163,BL163,BS163),"нд")</f>
        <v>нд</v>
      </c>
      <c r="AR163" s="64" t="str">
        <f t="shared" ref="AR163:AR164" si="761">IF(NOT(SUM(AY163,BF163,BM163,BT163)=0),SUM(AY163,BF163,BM163,BT163),"нд")</f>
        <v>нд</v>
      </c>
      <c r="AS163" s="64" t="str">
        <f t="shared" ref="AS163:AS164" si="762">IF(NOT(SUM(AZ163,BG163,BN163,BU163)=0),SUM(AZ163,BG163,BN163,BU163),"нд")</f>
        <v>нд</v>
      </c>
      <c r="AT163" s="112" t="str">
        <f t="shared" ref="AT163:AT164" si="763">IF(NOT(SUM(BA163,BH163,BO163,BV163)=0),SUM(BA163,BH163,BO163,BV163),"нд")</f>
        <v>нд</v>
      </c>
      <c r="AU163" s="42" t="s">
        <v>100</v>
      </c>
      <c r="AV163" s="42" t="s">
        <v>100</v>
      </c>
      <c r="AW163" s="42" t="s">
        <v>100</v>
      </c>
      <c r="AX163" s="42" t="s">
        <v>100</v>
      </c>
      <c r="AY163" s="42" t="s">
        <v>100</v>
      </c>
      <c r="AZ163" s="42" t="s">
        <v>100</v>
      </c>
      <c r="BA163" s="42" t="s">
        <v>100</v>
      </c>
      <c r="BB163" s="42" t="s">
        <v>100</v>
      </c>
      <c r="BC163" s="42" t="s">
        <v>100</v>
      </c>
      <c r="BD163" s="42" t="s">
        <v>100</v>
      </c>
      <c r="BE163" s="42" t="s">
        <v>100</v>
      </c>
      <c r="BF163" s="42" t="s">
        <v>100</v>
      </c>
      <c r="BG163" s="42" t="s">
        <v>100</v>
      </c>
      <c r="BH163" s="42" t="s">
        <v>100</v>
      </c>
      <c r="BI163" s="42" t="s">
        <v>100</v>
      </c>
      <c r="BJ163" s="42" t="s">
        <v>100</v>
      </c>
      <c r="BK163" s="42" t="s">
        <v>100</v>
      </c>
      <c r="BL163" s="42" t="s">
        <v>100</v>
      </c>
      <c r="BM163" s="42" t="s">
        <v>100</v>
      </c>
      <c r="BN163" s="42" t="s">
        <v>100</v>
      </c>
      <c r="BO163" s="42" t="s">
        <v>100</v>
      </c>
      <c r="BP163" s="42" t="s">
        <v>100</v>
      </c>
      <c r="BQ163" s="42" t="s">
        <v>100</v>
      </c>
      <c r="BR163" s="42" t="s">
        <v>100</v>
      </c>
      <c r="BS163" s="42" t="s">
        <v>100</v>
      </c>
      <c r="BT163" s="42" t="s">
        <v>100</v>
      </c>
      <c r="BU163" s="42" t="s">
        <v>100</v>
      </c>
      <c r="BV163" s="42" t="s">
        <v>100</v>
      </c>
      <c r="BW163" s="57" t="str">
        <f>BW164</f>
        <v>нд</v>
      </c>
      <c r="BX163" s="141" t="str">
        <f t="shared" si="678"/>
        <v>нд</v>
      </c>
      <c r="BY163" s="57">
        <f>BY164</f>
        <v>-7.0549999999999997</v>
      </c>
      <c r="BZ163" s="135">
        <f t="shared" si="660"/>
        <v>-100</v>
      </c>
      <c r="CA163" s="147"/>
    </row>
    <row r="164" spans="1:79" ht="63">
      <c r="A164" s="75" t="s">
        <v>464</v>
      </c>
      <c r="B164" s="76" t="s">
        <v>465</v>
      </c>
      <c r="C164" s="75" t="s">
        <v>526</v>
      </c>
      <c r="D164" s="83">
        <v>7.0549999999999997</v>
      </c>
      <c r="E164" s="64" t="str">
        <f t="shared" si="754"/>
        <v>нд</v>
      </c>
      <c r="F164" s="64">
        <f t="shared" si="754"/>
        <v>7.0549999999999997</v>
      </c>
      <c r="G164" s="64" t="str">
        <f t="shared" si="754"/>
        <v>нд</v>
      </c>
      <c r="H164" s="64" t="str">
        <f t="shared" si="754"/>
        <v>нд</v>
      </c>
      <c r="I164" s="64" t="str">
        <f t="shared" si="754"/>
        <v>нд</v>
      </c>
      <c r="J164" s="64" t="str">
        <f t="shared" si="754"/>
        <v>нд</v>
      </c>
      <c r="K164" s="112">
        <f t="shared" si="754"/>
        <v>1</v>
      </c>
      <c r="L164" s="42" t="s">
        <v>100</v>
      </c>
      <c r="M164" s="42" t="s">
        <v>100</v>
      </c>
      <c r="N164" s="42" t="s">
        <v>100</v>
      </c>
      <c r="O164" s="42" t="s">
        <v>100</v>
      </c>
      <c r="P164" s="42" t="s">
        <v>100</v>
      </c>
      <c r="Q164" s="42" t="s">
        <v>100</v>
      </c>
      <c r="R164" s="42" t="s">
        <v>100</v>
      </c>
      <c r="S164" s="42" t="s">
        <v>100</v>
      </c>
      <c r="T164" s="42" t="s">
        <v>100</v>
      </c>
      <c r="U164" s="42" t="s">
        <v>100</v>
      </c>
      <c r="V164" s="42" t="s">
        <v>100</v>
      </c>
      <c r="W164" s="42" t="s">
        <v>100</v>
      </c>
      <c r="X164" s="42" t="s">
        <v>100</v>
      </c>
      <c r="Y164" s="108" t="s">
        <v>100</v>
      </c>
      <c r="Z164" s="42" t="s">
        <v>100</v>
      </c>
      <c r="AA164" s="42" t="s">
        <v>100</v>
      </c>
      <c r="AB164" s="42" t="s">
        <v>100</v>
      </c>
      <c r="AC164" s="42" t="s">
        <v>100</v>
      </c>
      <c r="AD164" s="42" t="s">
        <v>100</v>
      </c>
      <c r="AE164" s="42" t="s">
        <v>100</v>
      </c>
      <c r="AF164" s="42" t="s">
        <v>100</v>
      </c>
      <c r="AG164" s="42" t="s">
        <v>100</v>
      </c>
      <c r="AH164" s="161">
        <v>7.0549999999999997</v>
      </c>
      <c r="AI164" s="42" t="s">
        <v>100</v>
      </c>
      <c r="AJ164" s="42" t="s">
        <v>100</v>
      </c>
      <c r="AK164" s="42" t="s">
        <v>100</v>
      </c>
      <c r="AL164" s="42" t="s">
        <v>100</v>
      </c>
      <c r="AM164" s="162">
        <v>1</v>
      </c>
      <c r="AN164" s="64" t="str">
        <f t="shared" si="757"/>
        <v>нд</v>
      </c>
      <c r="AO164" s="64" t="str">
        <f t="shared" si="758"/>
        <v>нд</v>
      </c>
      <c r="AP164" s="64" t="str">
        <f t="shared" si="759"/>
        <v>нд</v>
      </c>
      <c r="AQ164" s="64" t="str">
        <f t="shared" si="760"/>
        <v>нд</v>
      </c>
      <c r="AR164" s="64" t="str">
        <f t="shared" si="761"/>
        <v>нд</v>
      </c>
      <c r="AS164" s="64" t="str">
        <f t="shared" si="762"/>
        <v>нд</v>
      </c>
      <c r="AT164" s="112" t="str">
        <f t="shared" si="763"/>
        <v>нд</v>
      </c>
      <c r="AU164" s="42" t="s">
        <v>100</v>
      </c>
      <c r="AV164" s="42" t="s">
        <v>100</v>
      </c>
      <c r="AW164" s="42" t="s">
        <v>100</v>
      </c>
      <c r="AX164" s="42" t="s">
        <v>100</v>
      </c>
      <c r="AY164" s="42" t="s">
        <v>100</v>
      </c>
      <c r="AZ164" s="42" t="s">
        <v>100</v>
      </c>
      <c r="BA164" s="42" t="s">
        <v>100</v>
      </c>
      <c r="BB164" s="42" t="s">
        <v>100</v>
      </c>
      <c r="BC164" s="42" t="s">
        <v>100</v>
      </c>
      <c r="BD164" s="42" t="s">
        <v>100</v>
      </c>
      <c r="BE164" s="42" t="s">
        <v>100</v>
      </c>
      <c r="BF164" s="42" t="s">
        <v>100</v>
      </c>
      <c r="BG164" s="42" t="s">
        <v>100</v>
      </c>
      <c r="BH164" s="42" t="s">
        <v>100</v>
      </c>
      <c r="BI164" s="42" t="s">
        <v>100</v>
      </c>
      <c r="BJ164" s="42" t="s">
        <v>100</v>
      </c>
      <c r="BK164" s="42" t="s">
        <v>100</v>
      </c>
      <c r="BL164" s="42" t="s">
        <v>100</v>
      </c>
      <c r="BM164" s="42" t="s">
        <v>100</v>
      </c>
      <c r="BN164" s="42" t="s">
        <v>100</v>
      </c>
      <c r="BO164" s="42" t="s">
        <v>100</v>
      </c>
      <c r="BP164" s="42" t="s">
        <v>100</v>
      </c>
      <c r="BQ164" s="42" t="s">
        <v>100</v>
      </c>
      <c r="BR164" s="42" t="s">
        <v>100</v>
      </c>
      <c r="BS164" s="42" t="s">
        <v>100</v>
      </c>
      <c r="BT164" s="42" t="s">
        <v>100</v>
      </c>
      <c r="BU164" s="42" t="s">
        <v>100</v>
      </c>
      <c r="BV164" s="42" t="s">
        <v>100</v>
      </c>
      <c r="BW164" s="139" t="str">
        <f t="shared" ref="BW164" si="764">IF(SUM(AN164)-SUM(E164)=0,"нд",SUM(AN164)-SUM(F164))</f>
        <v>нд</v>
      </c>
      <c r="BX164" s="135" t="str">
        <f t="shared" ref="BX164" si="765">IF(AND(NOT(SUM(BW164)=0),NOT(SUM(E164)=0)),ROUND(SUM(BW164)/SUM(E164)*100,2),"нд")</f>
        <v>нд</v>
      </c>
      <c r="BY164" s="139">
        <f t="shared" ref="BY164" si="766">IF(SUM(AO164)-SUM(F164)=0,"нд",SUM(AO164)-SUM(F164))</f>
        <v>-7.0549999999999997</v>
      </c>
      <c r="BZ164" s="135">
        <f t="shared" si="660"/>
        <v>-100</v>
      </c>
      <c r="CA164" s="147"/>
    </row>
    <row r="165" spans="1:79" ht="47.25">
      <c r="A165" s="51" t="s">
        <v>397</v>
      </c>
      <c r="B165" s="52" t="s">
        <v>398</v>
      </c>
      <c r="C165" s="53" t="s">
        <v>99</v>
      </c>
      <c r="D165" s="9" t="str">
        <f t="shared" ref="D165:K165" si="767">IF(NOT(SUM(D166)=0),SUM(D166),"нд")</f>
        <v>нд</v>
      </c>
      <c r="E165" s="53" t="str">
        <f t="shared" si="767"/>
        <v>нд</v>
      </c>
      <c r="F165" s="53" t="str">
        <f t="shared" si="767"/>
        <v>нд</v>
      </c>
      <c r="G165" s="53" t="str">
        <f t="shared" si="767"/>
        <v>нд</v>
      </c>
      <c r="H165" s="53" t="str">
        <f t="shared" si="767"/>
        <v>нд</v>
      </c>
      <c r="I165" s="53" t="str">
        <f t="shared" si="767"/>
        <v>нд</v>
      </c>
      <c r="J165" s="53" t="str">
        <f t="shared" si="767"/>
        <v>нд</v>
      </c>
      <c r="K165" s="104" t="str">
        <f t="shared" si="767"/>
        <v>нд</v>
      </c>
      <c r="L165" s="53" t="str">
        <f t="shared" ref="L165:AT165" si="768">IF(NOT(SUM(L166)=0),SUM(L166),"нд")</f>
        <v>нд</v>
      </c>
      <c r="M165" s="53" t="str">
        <f t="shared" si="768"/>
        <v>нд</v>
      </c>
      <c r="N165" s="53" t="str">
        <f t="shared" si="768"/>
        <v>нд</v>
      </c>
      <c r="O165" s="53" t="str">
        <f t="shared" si="768"/>
        <v>нд</v>
      </c>
      <c r="P165" s="53" t="str">
        <f t="shared" si="768"/>
        <v>нд</v>
      </c>
      <c r="Q165" s="53" t="str">
        <f t="shared" si="768"/>
        <v>нд</v>
      </c>
      <c r="R165" s="53" t="str">
        <f t="shared" si="768"/>
        <v>нд</v>
      </c>
      <c r="S165" s="53" t="str">
        <f t="shared" si="768"/>
        <v>нд</v>
      </c>
      <c r="T165" s="53" t="str">
        <f t="shared" si="768"/>
        <v>нд</v>
      </c>
      <c r="U165" s="53" t="str">
        <f t="shared" si="768"/>
        <v>нд</v>
      </c>
      <c r="V165" s="53" t="str">
        <f t="shared" si="768"/>
        <v>нд</v>
      </c>
      <c r="W165" s="53" t="str">
        <f t="shared" si="768"/>
        <v>нд</v>
      </c>
      <c r="X165" s="53" t="str">
        <f t="shared" si="768"/>
        <v>нд</v>
      </c>
      <c r="Y165" s="104" t="str">
        <f t="shared" si="768"/>
        <v>нд</v>
      </c>
      <c r="Z165" s="53" t="str">
        <f t="shared" si="768"/>
        <v>нд</v>
      </c>
      <c r="AA165" s="53" t="str">
        <f t="shared" si="768"/>
        <v>нд</v>
      </c>
      <c r="AB165" s="53" t="str">
        <f t="shared" si="768"/>
        <v>нд</v>
      </c>
      <c r="AC165" s="53" t="str">
        <f t="shared" si="768"/>
        <v>нд</v>
      </c>
      <c r="AD165" s="53" t="str">
        <f t="shared" si="768"/>
        <v>нд</v>
      </c>
      <c r="AE165" s="53" t="str">
        <f t="shared" si="768"/>
        <v>нд</v>
      </c>
      <c r="AF165" s="53" t="str">
        <f t="shared" si="768"/>
        <v>нд</v>
      </c>
      <c r="AG165" s="53" t="str">
        <f t="shared" si="768"/>
        <v>нд</v>
      </c>
      <c r="AH165" s="53" t="str">
        <f t="shared" si="768"/>
        <v>нд</v>
      </c>
      <c r="AI165" s="53" t="str">
        <f t="shared" si="768"/>
        <v>нд</v>
      </c>
      <c r="AJ165" s="53" t="str">
        <f t="shared" si="768"/>
        <v>нд</v>
      </c>
      <c r="AK165" s="53" t="str">
        <f t="shared" si="768"/>
        <v>нд</v>
      </c>
      <c r="AL165" s="53" t="str">
        <f t="shared" si="768"/>
        <v>нд</v>
      </c>
      <c r="AM165" s="53" t="str">
        <f t="shared" si="768"/>
        <v>нд</v>
      </c>
      <c r="AN165" s="53" t="str">
        <f t="shared" si="768"/>
        <v>нд</v>
      </c>
      <c r="AO165" s="53" t="str">
        <f t="shared" si="768"/>
        <v>нд</v>
      </c>
      <c r="AP165" s="53" t="str">
        <f t="shared" si="768"/>
        <v>нд</v>
      </c>
      <c r="AQ165" s="53" t="str">
        <f t="shared" si="768"/>
        <v>нд</v>
      </c>
      <c r="AR165" s="53" t="str">
        <f t="shared" si="768"/>
        <v>нд</v>
      </c>
      <c r="AS165" s="53" t="str">
        <f t="shared" si="768"/>
        <v>нд</v>
      </c>
      <c r="AT165" s="104" t="str">
        <f t="shared" si="768"/>
        <v>нд</v>
      </c>
      <c r="AU165" s="53" t="str">
        <f t="shared" ref="AU165:BY165" si="769">IF(NOT(SUM(AU166)=0),SUM(AU166),"нд")</f>
        <v>нд</v>
      </c>
      <c r="AV165" s="53" t="str">
        <f t="shared" si="769"/>
        <v>нд</v>
      </c>
      <c r="AW165" s="53" t="str">
        <f t="shared" si="769"/>
        <v>нд</v>
      </c>
      <c r="AX165" s="53" t="str">
        <f t="shared" si="769"/>
        <v>нд</v>
      </c>
      <c r="AY165" s="53" t="str">
        <f t="shared" si="769"/>
        <v>нд</v>
      </c>
      <c r="AZ165" s="53" t="str">
        <f t="shared" si="769"/>
        <v>нд</v>
      </c>
      <c r="BA165" s="53" t="str">
        <f t="shared" si="769"/>
        <v>нд</v>
      </c>
      <c r="BB165" s="53" t="str">
        <f t="shared" si="769"/>
        <v>нд</v>
      </c>
      <c r="BC165" s="53" t="str">
        <f t="shared" si="769"/>
        <v>нд</v>
      </c>
      <c r="BD165" s="53" t="str">
        <f t="shared" si="769"/>
        <v>нд</v>
      </c>
      <c r="BE165" s="53" t="str">
        <f t="shared" si="769"/>
        <v>нд</v>
      </c>
      <c r="BF165" s="53" t="str">
        <f t="shared" si="769"/>
        <v>нд</v>
      </c>
      <c r="BG165" s="53" t="str">
        <f t="shared" si="769"/>
        <v>нд</v>
      </c>
      <c r="BH165" s="53" t="str">
        <f t="shared" si="769"/>
        <v>нд</v>
      </c>
      <c r="BI165" s="53" t="str">
        <f t="shared" si="769"/>
        <v>нд</v>
      </c>
      <c r="BJ165" s="53" t="str">
        <f t="shared" si="769"/>
        <v>нд</v>
      </c>
      <c r="BK165" s="53" t="str">
        <f t="shared" si="769"/>
        <v>нд</v>
      </c>
      <c r="BL165" s="53" t="str">
        <f t="shared" si="769"/>
        <v>нд</v>
      </c>
      <c r="BM165" s="53" t="str">
        <f t="shared" si="769"/>
        <v>нд</v>
      </c>
      <c r="BN165" s="53" t="str">
        <f t="shared" si="769"/>
        <v>нд</v>
      </c>
      <c r="BO165" s="53" t="str">
        <f t="shared" si="769"/>
        <v>нд</v>
      </c>
      <c r="BP165" s="53" t="str">
        <f t="shared" si="769"/>
        <v>нд</v>
      </c>
      <c r="BQ165" s="53" t="str">
        <f t="shared" si="769"/>
        <v>нд</v>
      </c>
      <c r="BR165" s="53" t="str">
        <f t="shared" si="769"/>
        <v>нд</v>
      </c>
      <c r="BS165" s="53" t="str">
        <f t="shared" si="769"/>
        <v>нд</v>
      </c>
      <c r="BT165" s="53" t="str">
        <f t="shared" si="769"/>
        <v>нд</v>
      </c>
      <c r="BU165" s="53" t="str">
        <f t="shared" si="769"/>
        <v>нд</v>
      </c>
      <c r="BV165" s="53" t="str">
        <f t="shared" si="769"/>
        <v>нд</v>
      </c>
      <c r="BW165" s="53" t="str">
        <f t="shared" si="769"/>
        <v>нд</v>
      </c>
      <c r="BX165" s="138" t="str">
        <f t="shared" si="678"/>
        <v>нд</v>
      </c>
      <c r="BY165" s="53" t="str">
        <f t="shared" si="769"/>
        <v>нд</v>
      </c>
      <c r="BZ165" s="135" t="str">
        <f t="shared" si="660"/>
        <v>нд</v>
      </c>
      <c r="CA165" s="147"/>
    </row>
    <row r="166" spans="1:79">
      <c r="A166" s="42" t="s">
        <v>100</v>
      </c>
      <c r="B166" s="42" t="s">
        <v>100</v>
      </c>
      <c r="C166" s="42" t="s">
        <v>100</v>
      </c>
      <c r="D166" s="6" t="s">
        <v>100</v>
      </c>
      <c r="E166" s="64" t="str">
        <f t="shared" si="754"/>
        <v>нд</v>
      </c>
      <c r="F166" s="64" t="str">
        <f t="shared" si="754"/>
        <v>нд</v>
      </c>
      <c r="G166" s="64" t="str">
        <f t="shared" si="754"/>
        <v>нд</v>
      </c>
      <c r="H166" s="64" t="str">
        <f t="shared" si="754"/>
        <v>нд</v>
      </c>
      <c r="I166" s="64" t="str">
        <f t="shared" si="754"/>
        <v>нд</v>
      </c>
      <c r="J166" s="64" t="str">
        <f t="shared" si="754"/>
        <v>нд</v>
      </c>
      <c r="K166" s="112" t="str">
        <f t="shared" si="754"/>
        <v>нд</v>
      </c>
      <c r="L166" s="42" t="s">
        <v>100</v>
      </c>
      <c r="M166" s="42" t="s">
        <v>100</v>
      </c>
      <c r="N166" s="42" t="s">
        <v>100</v>
      </c>
      <c r="O166" s="42" t="s">
        <v>100</v>
      </c>
      <c r="P166" s="42" t="s">
        <v>100</v>
      </c>
      <c r="Q166" s="42" t="s">
        <v>100</v>
      </c>
      <c r="R166" s="42" t="s">
        <v>100</v>
      </c>
      <c r="S166" s="42" t="s">
        <v>100</v>
      </c>
      <c r="T166" s="42" t="s">
        <v>100</v>
      </c>
      <c r="U166" s="42" t="s">
        <v>100</v>
      </c>
      <c r="V166" s="42" t="s">
        <v>100</v>
      </c>
      <c r="W166" s="42" t="s">
        <v>100</v>
      </c>
      <c r="X166" s="42" t="s">
        <v>100</v>
      </c>
      <c r="Y166" s="108" t="s">
        <v>100</v>
      </c>
      <c r="Z166" s="42" t="s">
        <v>100</v>
      </c>
      <c r="AA166" s="42" t="s">
        <v>100</v>
      </c>
      <c r="AB166" s="42" t="s">
        <v>100</v>
      </c>
      <c r="AC166" s="42" t="s">
        <v>100</v>
      </c>
      <c r="AD166" s="42" t="s">
        <v>100</v>
      </c>
      <c r="AE166" s="42" t="s">
        <v>100</v>
      </c>
      <c r="AF166" s="42" t="s">
        <v>100</v>
      </c>
      <c r="AG166" s="42" t="s">
        <v>100</v>
      </c>
      <c r="AH166" s="42" t="s">
        <v>100</v>
      </c>
      <c r="AI166" s="42" t="s">
        <v>100</v>
      </c>
      <c r="AJ166" s="42" t="s">
        <v>100</v>
      </c>
      <c r="AK166" s="42" t="s">
        <v>100</v>
      </c>
      <c r="AL166" s="42" t="s">
        <v>100</v>
      </c>
      <c r="AM166" s="42" t="s">
        <v>100</v>
      </c>
      <c r="AN166" s="64" t="str">
        <f t="shared" ref="AN166" si="770">IF(NOT(SUM(AU166,BB166,BI166,BP166)=0),SUM(AU166,BB166,BI166,BP166),"нд")</f>
        <v>нд</v>
      </c>
      <c r="AO166" s="64" t="str">
        <f t="shared" ref="AO166" si="771">IF(NOT(SUM(AV166,BC166,BJ166,BQ166)=0),SUM(AV166,BC166,BJ166,BQ166),"нд")</f>
        <v>нд</v>
      </c>
      <c r="AP166" s="64" t="str">
        <f t="shared" ref="AP166" si="772">IF(NOT(SUM(AW166,BD166,BK166,BR166)=0),SUM(AW166,BD166,BK166,BR166),"нд")</f>
        <v>нд</v>
      </c>
      <c r="AQ166" s="64" t="str">
        <f t="shared" ref="AQ166" si="773">IF(NOT(SUM(AX166,BE166,BL166,BS166)=0),SUM(AX166,BE166,BL166,BS166),"нд")</f>
        <v>нд</v>
      </c>
      <c r="AR166" s="64" t="str">
        <f t="shared" ref="AR166" si="774">IF(NOT(SUM(AY166,BF166,BM166,BT166)=0),SUM(AY166,BF166,BM166,BT166),"нд")</f>
        <v>нд</v>
      </c>
      <c r="AS166" s="64" t="str">
        <f t="shared" ref="AS166" si="775">IF(NOT(SUM(AZ166,BG166,BN166,BU166)=0),SUM(AZ166,BG166,BN166,BU166),"нд")</f>
        <v>нд</v>
      </c>
      <c r="AT166" s="112" t="str">
        <f t="shared" ref="AT166" si="776">IF(NOT(SUM(BA166,BH166,BO166,BV166)=0),SUM(BA166,BH166,BO166,BV166),"нд")</f>
        <v>нд</v>
      </c>
      <c r="AU166" s="42" t="s">
        <v>100</v>
      </c>
      <c r="AV166" s="42" t="s">
        <v>100</v>
      </c>
      <c r="AW166" s="42" t="s">
        <v>100</v>
      </c>
      <c r="AX166" s="42" t="s">
        <v>100</v>
      </c>
      <c r="AY166" s="42" t="s">
        <v>100</v>
      </c>
      <c r="AZ166" s="42" t="s">
        <v>100</v>
      </c>
      <c r="BA166" s="42" t="s">
        <v>100</v>
      </c>
      <c r="BB166" s="42" t="s">
        <v>100</v>
      </c>
      <c r="BC166" s="42" t="s">
        <v>100</v>
      </c>
      <c r="BD166" s="42" t="s">
        <v>100</v>
      </c>
      <c r="BE166" s="42" t="s">
        <v>100</v>
      </c>
      <c r="BF166" s="42" t="s">
        <v>100</v>
      </c>
      <c r="BG166" s="42" t="s">
        <v>100</v>
      </c>
      <c r="BH166" s="42" t="s">
        <v>100</v>
      </c>
      <c r="BI166" s="42" t="s">
        <v>100</v>
      </c>
      <c r="BJ166" s="42" t="s">
        <v>100</v>
      </c>
      <c r="BK166" s="42" t="s">
        <v>100</v>
      </c>
      <c r="BL166" s="42" t="s">
        <v>100</v>
      </c>
      <c r="BM166" s="42" t="s">
        <v>100</v>
      </c>
      <c r="BN166" s="42" t="s">
        <v>100</v>
      </c>
      <c r="BO166" s="42" t="s">
        <v>100</v>
      </c>
      <c r="BP166" s="42" t="s">
        <v>100</v>
      </c>
      <c r="BQ166" s="42" t="s">
        <v>100</v>
      </c>
      <c r="BR166" s="42" t="s">
        <v>100</v>
      </c>
      <c r="BS166" s="42" t="s">
        <v>100</v>
      </c>
      <c r="BT166" s="42" t="s">
        <v>100</v>
      </c>
      <c r="BU166" s="42" t="s">
        <v>100</v>
      </c>
      <c r="BV166" s="42" t="s">
        <v>100</v>
      </c>
      <c r="BW166" s="139" t="str">
        <f t="shared" ref="BW166" si="777">IF(SUM(AN166)-SUM(E166)=0,"нд",SUM(AN166)-SUM(F166))</f>
        <v>нд</v>
      </c>
      <c r="BX166" s="135" t="str">
        <f t="shared" ref="BX166" si="778">IF(AND(NOT(SUM(BW166)=0),NOT(SUM(E166)=0)),ROUND(SUM(BW166)/SUM(E166)*100,2),"нд")</f>
        <v>нд</v>
      </c>
      <c r="BY166" s="139" t="str">
        <f t="shared" ref="BY166" si="779">IF(SUM(AO166)-SUM(F166)=0,"нд",SUM(AO166)-SUM(F166))</f>
        <v>нд</v>
      </c>
      <c r="BZ166" s="135" t="str">
        <f t="shared" si="660"/>
        <v>нд</v>
      </c>
      <c r="CA166" s="147"/>
    </row>
    <row r="167" spans="1:79" ht="47.25">
      <c r="A167" s="51" t="s">
        <v>399</v>
      </c>
      <c r="B167" s="52" t="s">
        <v>400</v>
      </c>
      <c r="C167" s="53" t="s">
        <v>99</v>
      </c>
      <c r="D167" s="9" t="str">
        <f t="shared" ref="D167" si="780">IF(NOT(SUM(D168)=0),SUM(D168),"нд")</f>
        <v>нд</v>
      </c>
      <c r="E167" s="53" t="str">
        <f t="shared" ref="E167:K167" si="781">IF(NOT(SUM(E168)=0),SUM(E168),"нд")</f>
        <v>нд</v>
      </c>
      <c r="F167" s="53" t="str">
        <f t="shared" si="781"/>
        <v>нд</v>
      </c>
      <c r="G167" s="53" t="str">
        <f t="shared" si="781"/>
        <v>нд</v>
      </c>
      <c r="H167" s="53" t="str">
        <f t="shared" si="781"/>
        <v>нд</v>
      </c>
      <c r="I167" s="53" t="str">
        <f t="shared" si="781"/>
        <v>нд</v>
      </c>
      <c r="J167" s="53" t="str">
        <f t="shared" si="781"/>
        <v>нд</v>
      </c>
      <c r="K167" s="104" t="str">
        <f t="shared" si="781"/>
        <v>нд</v>
      </c>
      <c r="L167" s="53" t="str">
        <f t="shared" ref="L167:AT167" si="782">IF(NOT(SUM(L168)=0),SUM(L168),"нд")</f>
        <v>нд</v>
      </c>
      <c r="M167" s="53" t="str">
        <f t="shared" si="782"/>
        <v>нд</v>
      </c>
      <c r="N167" s="53" t="str">
        <f t="shared" si="782"/>
        <v>нд</v>
      </c>
      <c r="O167" s="53" t="str">
        <f t="shared" si="782"/>
        <v>нд</v>
      </c>
      <c r="P167" s="53" t="str">
        <f t="shared" si="782"/>
        <v>нд</v>
      </c>
      <c r="Q167" s="53" t="str">
        <f t="shared" si="782"/>
        <v>нд</v>
      </c>
      <c r="R167" s="53" t="str">
        <f t="shared" si="782"/>
        <v>нд</v>
      </c>
      <c r="S167" s="53" t="str">
        <f t="shared" si="782"/>
        <v>нд</v>
      </c>
      <c r="T167" s="53" t="str">
        <f t="shared" si="782"/>
        <v>нд</v>
      </c>
      <c r="U167" s="53" t="str">
        <f t="shared" si="782"/>
        <v>нд</v>
      </c>
      <c r="V167" s="53" t="str">
        <f t="shared" si="782"/>
        <v>нд</v>
      </c>
      <c r="W167" s="53" t="str">
        <f t="shared" si="782"/>
        <v>нд</v>
      </c>
      <c r="X167" s="53" t="str">
        <f t="shared" si="782"/>
        <v>нд</v>
      </c>
      <c r="Y167" s="104" t="str">
        <f t="shared" si="782"/>
        <v>нд</v>
      </c>
      <c r="Z167" s="53" t="str">
        <f t="shared" si="782"/>
        <v>нд</v>
      </c>
      <c r="AA167" s="53" t="str">
        <f t="shared" si="782"/>
        <v>нд</v>
      </c>
      <c r="AB167" s="53" t="str">
        <f t="shared" si="782"/>
        <v>нд</v>
      </c>
      <c r="AC167" s="53" t="str">
        <f t="shared" si="782"/>
        <v>нд</v>
      </c>
      <c r="AD167" s="53" t="str">
        <f t="shared" si="782"/>
        <v>нд</v>
      </c>
      <c r="AE167" s="53" t="str">
        <f t="shared" si="782"/>
        <v>нд</v>
      </c>
      <c r="AF167" s="53" t="str">
        <f t="shared" si="782"/>
        <v>нд</v>
      </c>
      <c r="AG167" s="53" t="str">
        <f t="shared" si="782"/>
        <v>нд</v>
      </c>
      <c r="AH167" s="53" t="str">
        <f t="shared" si="782"/>
        <v>нд</v>
      </c>
      <c r="AI167" s="53" t="str">
        <f t="shared" si="782"/>
        <v>нд</v>
      </c>
      <c r="AJ167" s="53" t="str">
        <f t="shared" si="782"/>
        <v>нд</v>
      </c>
      <c r="AK167" s="53" t="str">
        <f t="shared" si="782"/>
        <v>нд</v>
      </c>
      <c r="AL167" s="53" t="str">
        <f t="shared" si="782"/>
        <v>нд</v>
      </c>
      <c r="AM167" s="53" t="str">
        <f t="shared" si="782"/>
        <v>нд</v>
      </c>
      <c r="AN167" s="53" t="str">
        <f t="shared" si="782"/>
        <v>нд</v>
      </c>
      <c r="AO167" s="53" t="str">
        <f t="shared" si="782"/>
        <v>нд</v>
      </c>
      <c r="AP167" s="53" t="str">
        <f t="shared" si="782"/>
        <v>нд</v>
      </c>
      <c r="AQ167" s="53" t="str">
        <f t="shared" si="782"/>
        <v>нд</v>
      </c>
      <c r="AR167" s="53" t="str">
        <f t="shared" si="782"/>
        <v>нд</v>
      </c>
      <c r="AS167" s="53" t="str">
        <f t="shared" si="782"/>
        <v>нд</v>
      </c>
      <c r="AT167" s="104" t="str">
        <f t="shared" si="782"/>
        <v>нд</v>
      </c>
      <c r="AU167" s="53" t="str">
        <f t="shared" ref="AU167:BY167" si="783">IF(NOT(SUM(AU168)=0),SUM(AU168),"нд")</f>
        <v>нд</v>
      </c>
      <c r="AV167" s="53" t="str">
        <f t="shared" si="783"/>
        <v>нд</v>
      </c>
      <c r="AW167" s="53" t="str">
        <f t="shared" si="783"/>
        <v>нд</v>
      </c>
      <c r="AX167" s="53" t="str">
        <f t="shared" si="783"/>
        <v>нд</v>
      </c>
      <c r="AY167" s="53" t="str">
        <f t="shared" si="783"/>
        <v>нд</v>
      </c>
      <c r="AZ167" s="53" t="str">
        <f t="shared" si="783"/>
        <v>нд</v>
      </c>
      <c r="BA167" s="53" t="str">
        <f t="shared" si="783"/>
        <v>нд</v>
      </c>
      <c r="BB167" s="53" t="str">
        <f t="shared" si="783"/>
        <v>нд</v>
      </c>
      <c r="BC167" s="53" t="str">
        <f t="shared" si="783"/>
        <v>нд</v>
      </c>
      <c r="BD167" s="53" t="str">
        <f t="shared" si="783"/>
        <v>нд</v>
      </c>
      <c r="BE167" s="53" t="str">
        <f t="shared" si="783"/>
        <v>нд</v>
      </c>
      <c r="BF167" s="53" t="str">
        <f t="shared" si="783"/>
        <v>нд</v>
      </c>
      <c r="BG167" s="53" t="str">
        <f t="shared" si="783"/>
        <v>нд</v>
      </c>
      <c r="BH167" s="53" t="str">
        <f t="shared" si="783"/>
        <v>нд</v>
      </c>
      <c r="BI167" s="53" t="str">
        <f t="shared" si="783"/>
        <v>нд</v>
      </c>
      <c r="BJ167" s="53" t="str">
        <f t="shared" si="783"/>
        <v>нд</v>
      </c>
      <c r="BK167" s="53" t="str">
        <f t="shared" si="783"/>
        <v>нд</v>
      </c>
      <c r="BL167" s="53" t="str">
        <f t="shared" si="783"/>
        <v>нд</v>
      </c>
      <c r="BM167" s="53" t="str">
        <f t="shared" si="783"/>
        <v>нд</v>
      </c>
      <c r="BN167" s="53" t="str">
        <f t="shared" si="783"/>
        <v>нд</v>
      </c>
      <c r="BO167" s="53" t="str">
        <f t="shared" si="783"/>
        <v>нд</v>
      </c>
      <c r="BP167" s="53" t="str">
        <f t="shared" si="783"/>
        <v>нд</v>
      </c>
      <c r="BQ167" s="53" t="str">
        <f t="shared" si="783"/>
        <v>нд</v>
      </c>
      <c r="BR167" s="53" t="str">
        <f t="shared" si="783"/>
        <v>нд</v>
      </c>
      <c r="BS167" s="53" t="str">
        <f t="shared" si="783"/>
        <v>нд</v>
      </c>
      <c r="BT167" s="53" t="str">
        <f t="shared" si="783"/>
        <v>нд</v>
      </c>
      <c r="BU167" s="53" t="str">
        <f t="shared" si="783"/>
        <v>нд</v>
      </c>
      <c r="BV167" s="53" t="str">
        <f t="shared" si="783"/>
        <v>нд</v>
      </c>
      <c r="BW167" s="53" t="str">
        <f t="shared" si="783"/>
        <v>нд</v>
      </c>
      <c r="BX167" s="138" t="str">
        <f t="shared" si="678"/>
        <v>нд</v>
      </c>
      <c r="BY167" s="53" t="str">
        <f t="shared" si="783"/>
        <v>нд</v>
      </c>
      <c r="BZ167" s="135" t="str">
        <f t="shared" si="660"/>
        <v>нд</v>
      </c>
      <c r="CA167" s="147"/>
    </row>
    <row r="168" spans="1:79">
      <c r="A168" s="42" t="s">
        <v>100</v>
      </c>
      <c r="B168" s="42" t="s">
        <v>100</v>
      </c>
      <c r="C168" s="42" t="s">
        <v>100</v>
      </c>
      <c r="D168" s="6" t="s">
        <v>100</v>
      </c>
      <c r="E168" s="64" t="str">
        <f t="shared" si="754"/>
        <v>нд</v>
      </c>
      <c r="F168" s="64" t="str">
        <f t="shared" si="754"/>
        <v>нд</v>
      </c>
      <c r="G168" s="64" t="str">
        <f t="shared" si="754"/>
        <v>нд</v>
      </c>
      <c r="H168" s="64" t="str">
        <f t="shared" si="754"/>
        <v>нд</v>
      </c>
      <c r="I168" s="64" t="str">
        <f t="shared" si="754"/>
        <v>нд</v>
      </c>
      <c r="J168" s="64" t="str">
        <f t="shared" si="754"/>
        <v>нд</v>
      </c>
      <c r="K168" s="112" t="str">
        <f t="shared" si="754"/>
        <v>нд</v>
      </c>
      <c r="L168" s="42" t="s">
        <v>100</v>
      </c>
      <c r="M168" s="42" t="s">
        <v>100</v>
      </c>
      <c r="N168" s="42" t="s">
        <v>100</v>
      </c>
      <c r="O168" s="42" t="s">
        <v>100</v>
      </c>
      <c r="P168" s="42" t="s">
        <v>100</v>
      </c>
      <c r="Q168" s="42" t="s">
        <v>100</v>
      </c>
      <c r="R168" s="42" t="s">
        <v>100</v>
      </c>
      <c r="S168" s="42" t="s">
        <v>100</v>
      </c>
      <c r="T168" s="42" t="s">
        <v>100</v>
      </c>
      <c r="U168" s="42" t="s">
        <v>100</v>
      </c>
      <c r="V168" s="42" t="s">
        <v>100</v>
      </c>
      <c r="W168" s="42" t="s">
        <v>100</v>
      </c>
      <c r="X168" s="42" t="s">
        <v>100</v>
      </c>
      <c r="Y168" s="108" t="s">
        <v>100</v>
      </c>
      <c r="Z168" s="42" t="s">
        <v>100</v>
      </c>
      <c r="AA168" s="42" t="s">
        <v>100</v>
      </c>
      <c r="AB168" s="42" t="s">
        <v>100</v>
      </c>
      <c r="AC168" s="42" t="s">
        <v>100</v>
      </c>
      <c r="AD168" s="42" t="s">
        <v>100</v>
      </c>
      <c r="AE168" s="42" t="s">
        <v>100</v>
      </c>
      <c r="AF168" s="42" t="s">
        <v>100</v>
      </c>
      <c r="AG168" s="42" t="s">
        <v>100</v>
      </c>
      <c r="AH168" s="42" t="s">
        <v>100</v>
      </c>
      <c r="AI168" s="42" t="s">
        <v>100</v>
      </c>
      <c r="AJ168" s="42" t="s">
        <v>100</v>
      </c>
      <c r="AK168" s="42" t="s">
        <v>100</v>
      </c>
      <c r="AL168" s="42" t="s">
        <v>100</v>
      </c>
      <c r="AM168" s="42" t="s">
        <v>100</v>
      </c>
      <c r="AN168" s="64" t="str">
        <f t="shared" ref="AN168" si="784">IF(NOT(SUM(AU168,BB168,BI168,BP168)=0),SUM(AU168,BB168,BI168,BP168),"нд")</f>
        <v>нд</v>
      </c>
      <c r="AO168" s="64" t="str">
        <f t="shared" ref="AO168" si="785">IF(NOT(SUM(AV168,BC168,BJ168,BQ168)=0),SUM(AV168,BC168,BJ168,BQ168),"нд")</f>
        <v>нд</v>
      </c>
      <c r="AP168" s="64" t="str">
        <f t="shared" ref="AP168" si="786">IF(NOT(SUM(AW168,BD168,BK168,BR168)=0),SUM(AW168,BD168,BK168,BR168),"нд")</f>
        <v>нд</v>
      </c>
      <c r="AQ168" s="64" t="str">
        <f t="shared" ref="AQ168" si="787">IF(NOT(SUM(AX168,BE168,BL168,BS168)=0),SUM(AX168,BE168,BL168,BS168),"нд")</f>
        <v>нд</v>
      </c>
      <c r="AR168" s="64" t="str">
        <f t="shared" ref="AR168" si="788">IF(NOT(SUM(AY168,BF168,BM168,BT168)=0),SUM(AY168,BF168,BM168,BT168),"нд")</f>
        <v>нд</v>
      </c>
      <c r="AS168" s="64" t="str">
        <f t="shared" ref="AS168" si="789">IF(NOT(SUM(AZ168,BG168,BN168,BU168)=0),SUM(AZ168,BG168,BN168,BU168),"нд")</f>
        <v>нд</v>
      </c>
      <c r="AT168" s="112" t="str">
        <f t="shared" ref="AT168" si="790">IF(NOT(SUM(BA168,BH168,BO168,BV168)=0),SUM(BA168,BH168,BO168,BV168),"нд")</f>
        <v>нд</v>
      </c>
      <c r="AU168" s="42" t="s">
        <v>100</v>
      </c>
      <c r="AV168" s="42" t="s">
        <v>100</v>
      </c>
      <c r="AW168" s="42" t="s">
        <v>100</v>
      </c>
      <c r="AX168" s="42" t="s">
        <v>100</v>
      </c>
      <c r="AY168" s="42" t="s">
        <v>100</v>
      </c>
      <c r="AZ168" s="42" t="s">
        <v>100</v>
      </c>
      <c r="BA168" s="42" t="s">
        <v>100</v>
      </c>
      <c r="BB168" s="42" t="s">
        <v>100</v>
      </c>
      <c r="BC168" s="42" t="s">
        <v>100</v>
      </c>
      <c r="BD168" s="42" t="s">
        <v>100</v>
      </c>
      <c r="BE168" s="42" t="s">
        <v>100</v>
      </c>
      <c r="BF168" s="42" t="s">
        <v>100</v>
      </c>
      <c r="BG168" s="42" t="s">
        <v>100</v>
      </c>
      <c r="BH168" s="42" t="s">
        <v>100</v>
      </c>
      <c r="BI168" s="42" t="s">
        <v>100</v>
      </c>
      <c r="BJ168" s="42" t="s">
        <v>100</v>
      </c>
      <c r="BK168" s="42" t="s">
        <v>100</v>
      </c>
      <c r="BL168" s="42" t="s">
        <v>100</v>
      </c>
      <c r="BM168" s="42" t="s">
        <v>100</v>
      </c>
      <c r="BN168" s="42" t="s">
        <v>100</v>
      </c>
      <c r="BO168" s="42" t="s">
        <v>100</v>
      </c>
      <c r="BP168" s="42" t="s">
        <v>100</v>
      </c>
      <c r="BQ168" s="42" t="s">
        <v>100</v>
      </c>
      <c r="BR168" s="42" t="s">
        <v>100</v>
      </c>
      <c r="BS168" s="42" t="s">
        <v>100</v>
      </c>
      <c r="BT168" s="42" t="s">
        <v>100</v>
      </c>
      <c r="BU168" s="42" t="s">
        <v>100</v>
      </c>
      <c r="BV168" s="42" t="s">
        <v>100</v>
      </c>
      <c r="BW168" s="139" t="str">
        <f t="shared" ref="BW168" si="791">IF(SUM(AN168)-SUM(E168)=0,"нд",SUM(AN168)-SUM(F168))</f>
        <v>нд</v>
      </c>
      <c r="BX168" s="135" t="str">
        <f t="shared" ref="BX168" si="792">IF(AND(NOT(SUM(BW168)=0),NOT(SUM(E168)=0)),ROUND(SUM(BW168)/SUM(E168)*100,2),"нд")</f>
        <v>нд</v>
      </c>
      <c r="BY168" s="139" t="str">
        <f t="shared" ref="BY168" si="793">IF(SUM(AO168)-SUM(F168)=0,"нд",SUM(AO168)-SUM(F168))</f>
        <v>нд</v>
      </c>
      <c r="BZ168" s="135" t="str">
        <f t="shared" si="660"/>
        <v>нд</v>
      </c>
      <c r="CA168" s="147"/>
    </row>
    <row r="169" spans="1:79" ht="47.25">
      <c r="A169" s="48" t="s">
        <v>401</v>
      </c>
      <c r="B169" s="49" t="s">
        <v>402</v>
      </c>
      <c r="C169" s="50" t="s">
        <v>99</v>
      </c>
      <c r="D169" s="8">
        <f t="shared" ref="D169:F169" si="794">IF(NOT(SUM(D170,D172)=0),SUM(D170,D172),"нд")</f>
        <v>4.3159999999999998</v>
      </c>
      <c r="E169" s="102" t="str">
        <f t="shared" ref="E169" si="795">IF(NOT(SUM(E170,E172)=0),SUM(E170,E172),"нд")</f>
        <v>нд</v>
      </c>
      <c r="F169" s="102" t="str">
        <f t="shared" si="794"/>
        <v>нд</v>
      </c>
      <c r="G169" s="102" t="str">
        <f t="shared" ref="G169:K169" si="796">IF(NOT(SUM(G170,G172)=0),SUM(G170,G172),"нд")</f>
        <v>нд</v>
      </c>
      <c r="H169" s="102" t="str">
        <f t="shared" si="796"/>
        <v>нд</v>
      </c>
      <c r="I169" s="102" t="str">
        <f t="shared" si="796"/>
        <v>нд</v>
      </c>
      <c r="J169" s="102" t="str">
        <f t="shared" si="796"/>
        <v>нд</v>
      </c>
      <c r="K169" s="103" t="str">
        <f t="shared" si="796"/>
        <v>нд</v>
      </c>
      <c r="L169" s="102" t="str">
        <f t="shared" ref="L169:AT169" si="797">IF(NOT(SUM(L170,L172)=0),SUM(L170,L172),"нд")</f>
        <v>нд</v>
      </c>
      <c r="M169" s="102" t="str">
        <f t="shared" ref="M169" si="798">IF(NOT(SUM(M170,M172)=0),SUM(M170,M172),"нд")</f>
        <v>нд</v>
      </c>
      <c r="N169" s="102" t="str">
        <f t="shared" si="797"/>
        <v>нд</v>
      </c>
      <c r="O169" s="102" t="str">
        <f t="shared" si="797"/>
        <v>нд</v>
      </c>
      <c r="P169" s="102" t="str">
        <f t="shared" si="797"/>
        <v>нд</v>
      </c>
      <c r="Q169" s="102" t="str">
        <f t="shared" si="797"/>
        <v>нд</v>
      </c>
      <c r="R169" s="102" t="str">
        <f t="shared" ref="R169" si="799">IF(NOT(SUM(R170,R172)=0),SUM(R170,R172),"нд")</f>
        <v>нд</v>
      </c>
      <c r="S169" s="102" t="str">
        <f t="shared" si="797"/>
        <v>нд</v>
      </c>
      <c r="T169" s="102" t="str">
        <f t="shared" ref="T169" si="800">IF(NOT(SUM(T170,T172)=0),SUM(T170,T172),"нд")</f>
        <v>нд</v>
      </c>
      <c r="U169" s="102" t="str">
        <f t="shared" si="797"/>
        <v>нд</v>
      </c>
      <c r="V169" s="102" t="str">
        <f t="shared" si="797"/>
        <v>нд</v>
      </c>
      <c r="W169" s="102" t="str">
        <f t="shared" ref="W169" si="801">IF(NOT(SUM(W170,W172)=0),SUM(W170,W172),"нд")</f>
        <v>нд</v>
      </c>
      <c r="X169" s="102" t="str">
        <f t="shared" si="797"/>
        <v>нд</v>
      </c>
      <c r="Y169" s="103" t="str">
        <f t="shared" si="797"/>
        <v>нд</v>
      </c>
      <c r="Z169" s="102" t="str">
        <f t="shared" si="797"/>
        <v>нд</v>
      </c>
      <c r="AA169" s="102" t="str">
        <f t="shared" ref="AA169:AB169" si="802">IF(NOT(SUM(AA170,AA172)=0),SUM(AA170,AA172),"нд")</f>
        <v>нд</v>
      </c>
      <c r="AB169" s="102" t="str">
        <f t="shared" si="802"/>
        <v>нд</v>
      </c>
      <c r="AC169" s="102" t="str">
        <f t="shared" si="797"/>
        <v>нд</v>
      </c>
      <c r="AD169" s="102" t="str">
        <f t="shared" ref="AD169" si="803">IF(NOT(SUM(AD170,AD172)=0),SUM(AD170,AD172),"нд")</f>
        <v>нд</v>
      </c>
      <c r="AE169" s="102" t="str">
        <f t="shared" si="797"/>
        <v>нд</v>
      </c>
      <c r="AF169" s="102" t="str">
        <f t="shared" ref="AF169" si="804">IF(NOT(SUM(AF170,AF172)=0),SUM(AF170,AF172),"нд")</f>
        <v>нд</v>
      </c>
      <c r="AG169" s="102" t="str">
        <f t="shared" si="797"/>
        <v>нд</v>
      </c>
      <c r="AH169" s="102" t="str">
        <f t="shared" ref="AH169" si="805">IF(NOT(SUM(AH170,AH172)=0),SUM(AH170,AH172),"нд")</f>
        <v>нд</v>
      </c>
      <c r="AI169" s="102" t="str">
        <f t="shared" si="797"/>
        <v>нд</v>
      </c>
      <c r="AJ169" s="102" t="str">
        <f t="shared" si="797"/>
        <v>нд</v>
      </c>
      <c r="AK169" s="102" t="str">
        <f t="shared" si="797"/>
        <v>нд</v>
      </c>
      <c r="AL169" s="102" t="str">
        <f t="shared" si="797"/>
        <v>нд</v>
      </c>
      <c r="AM169" s="102" t="str">
        <f t="shared" ref="AM169" si="806">IF(NOT(SUM(AM170,AM172)=0),SUM(AM170,AM172),"нд")</f>
        <v>нд</v>
      </c>
      <c r="AN169" s="102" t="str">
        <f t="shared" si="797"/>
        <v>нд</v>
      </c>
      <c r="AO169" s="102" t="str">
        <f t="shared" si="797"/>
        <v>нд</v>
      </c>
      <c r="AP169" s="102" t="str">
        <f t="shared" si="797"/>
        <v>нд</v>
      </c>
      <c r="AQ169" s="102" t="str">
        <f t="shared" si="797"/>
        <v>нд</v>
      </c>
      <c r="AR169" s="102" t="str">
        <f t="shared" si="797"/>
        <v>нд</v>
      </c>
      <c r="AS169" s="102" t="str">
        <f t="shared" si="797"/>
        <v>нд</v>
      </c>
      <c r="AT169" s="103" t="str">
        <f t="shared" si="797"/>
        <v>нд</v>
      </c>
      <c r="AU169" s="102" t="str">
        <f t="shared" ref="AU169:AZ169" si="807">IF(NOT(SUM(AU170,AU172)=0),SUM(AU170,AU172),"нд")</f>
        <v>нд</v>
      </c>
      <c r="AV169" s="102" t="str">
        <f t="shared" ref="AV169" si="808">IF(NOT(SUM(AV170,AV172)=0),SUM(AV170,AV172),"нд")</f>
        <v>нд</v>
      </c>
      <c r="AW169" s="102" t="str">
        <f t="shared" si="807"/>
        <v>нд</v>
      </c>
      <c r="AX169" s="102" t="str">
        <f t="shared" si="807"/>
        <v>нд</v>
      </c>
      <c r="AY169" s="102" t="str">
        <f t="shared" si="807"/>
        <v>нд</v>
      </c>
      <c r="AZ169" s="102" t="str">
        <f t="shared" si="807"/>
        <v>нд</v>
      </c>
      <c r="BA169" s="102" t="str">
        <f t="shared" ref="BA169:BG169" si="809">IF(NOT(SUM(BA170,BA172)=0),SUM(BA170,BA172),"нд")</f>
        <v>нд</v>
      </c>
      <c r="BB169" s="102" t="str">
        <f t="shared" si="809"/>
        <v>нд</v>
      </c>
      <c r="BC169" s="102" t="str">
        <f t="shared" si="809"/>
        <v>нд</v>
      </c>
      <c r="BD169" s="102" t="str">
        <f t="shared" si="809"/>
        <v>нд</v>
      </c>
      <c r="BE169" s="102" t="str">
        <f t="shared" si="809"/>
        <v>нд</v>
      </c>
      <c r="BF169" s="102" t="str">
        <f t="shared" si="809"/>
        <v>нд</v>
      </c>
      <c r="BG169" s="102" t="str">
        <f t="shared" si="809"/>
        <v>нд</v>
      </c>
      <c r="BH169" s="102" t="str">
        <f t="shared" ref="BH169:BW169" si="810">IF(NOT(SUM(BH170,BH172)=0),SUM(BH170,BH172),"нд")</f>
        <v>нд</v>
      </c>
      <c r="BI169" s="102" t="str">
        <f t="shared" si="810"/>
        <v>нд</v>
      </c>
      <c r="BJ169" s="102" t="str">
        <f t="shared" si="810"/>
        <v>нд</v>
      </c>
      <c r="BK169" s="102" t="str">
        <f t="shared" si="810"/>
        <v>нд</v>
      </c>
      <c r="BL169" s="102" t="str">
        <f t="shared" si="810"/>
        <v>нд</v>
      </c>
      <c r="BM169" s="102" t="str">
        <f t="shared" si="810"/>
        <v>нд</v>
      </c>
      <c r="BN169" s="102" t="str">
        <f t="shared" si="810"/>
        <v>нд</v>
      </c>
      <c r="BO169" s="102" t="str">
        <f t="shared" si="810"/>
        <v>нд</v>
      </c>
      <c r="BP169" s="102" t="str">
        <f t="shared" si="810"/>
        <v>нд</v>
      </c>
      <c r="BQ169" s="102" t="str">
        <f t="shared" si="810"/>
        <v>нд</v>
      </c>
      <c r="BR169" s="102" t="str">
        <f t="shared" si="810"/>
        <v>нд</v>
      </c>
      <c r="BS169" s="102" t="str">
        <f t="shared" si="810"/>
        <v>нд</v>
      </c>
      <c r="BT169" s="102" t="str">
        <f t="shared" si="810"/>
        <v>нд</v>
      </c>
      <c r="BU169" s="102" t="str">
        <f t="shared" si="810"/>
        <v>нд</v>
      </c>
      <c r="BV169" s="102" t="str">
        <f t="shared" si="810"/>
        <v>нд</v>
      </c>
      <c r="BW169" s="102" t="str">
        <f t="shared" si="810"/>
        <v>нд</v>
      </c>
      <c r="BX169" s="137" t="str">
        <f t="shared" si="678"/>
        <v>нд</v>
      </c>
      <c r="BY169" s="102" t="str">
        <f t="shared" ref="BY169" si="811">IF(NOT(SUM(BY170,BY172)=0),SUM(BY170,BY172),"нд")</f>
        <v>нд</v>
      </c>
      <c r="BZ169" s="135" t="str">
        <f t="shared" si="660"/>
        <v>нд</v>
      </c>
      <c r="CA169" s="147"/>
    </row>
    <row r="170" spans="1:79" ht="31.5">
      <c r="A170" s="51" t="s">
        <v>403</v>
      </c>
      <c r="B170" s="52" t="s">
        <v>404</v>
      </c>
      <c r="C170" s="53" t="s">
        <v>99</v>
      </c>
      <c r="D170" s="9" t="str">
        <f t="shared" ref="D170:K170" si="812">IF(NOT(SUM(D171)=0),SUM(D171),"нд")</f>
        <v>нд</v>
      </c>
      <c r="E170" s="53" t="str">
        <f t="shared" si="812"/>
        <v>нд</v>
      </c>
      <c r="F170" s="53" t="str">
        <f t="shared" si="812"/>
        <v>нд</v>
      </c>
      <c r="G170" s="53" t="str">
        <f t="shared" si="812"/>
        <v>нд</v>
      </c>
      <c r="H170" s="53" t="str">
        <f t="shared" si="812"/>
        <v>нд</v>
      </c>
      <c r="I170" s="53" t="str">
        <f t="shared" si="812"/>
        <v>нд</v>
      </c>
      <c r="J170" s="53" t="str">
        <f t="shared" si="812"/>
        <v>нд</v>
      </c>
      <c r="K170" s="104" t="str">
        <f t="shared" si="812"/>
        <v>нд</v>
      </c>
      <c r="L170" s="53" t="str">
        <f t="shared" ref="L170:AM170" si="813">IF(NOT(SUM(L171)=0),SUM(L171),"нд")</f>
        <v>нд</v>
      </c>
      <c r="M170" s="53" t="str">
        <f t="shared" si="813"/>
        <v>нд</v>
      </c>
      <c r="N170" s="53" t="str">
        <f t="shared" si="813"/>
        <v>нд</v>
      </c>
      <c r="O170" s="53" t="str">
        <f t="shared" si="813"/>
        <v>нд</v>
      </c>
      <c r="P170" s="53" t="str">
        <f t="shared" si="813"/>
        <v>нд</v>
      </c>
      <c r="Q170" s="53" t="str">
        <f t="shared" si="813"/>
        <v>нд</v>
      </c>
      <c r="R170" s="53" t="str">
        <f t="shared" si="813"/>
        <v>нд</v>
      </c>
      <c r="S170" s="53" t="str">
        <f t="shared" si="813"/>
        <v>нд</v>
      </c>
      <c r="T170" s="53" t="str">
        <f t="shared" si="813"/>
        <v>нд</v>
      </c>
      <c r="U170" s="53" t="str">
        <f t="shared" si="813"/>
        <v>нд</v>
      </c>
      <c r="V170" s="53" t="str">
        <f t="shared" si="813"/>
        <v>нд</v>
      </c>
      <c r="W170" s="53" t="str">
        <f t="shared" si="813"/>
        <v>нд</v>
      </c>
      <c r="X170" s="53" t="str">
        <f t="shared" si="813"/>
        <v>нд</v>
      </c>
      <c r="Y170" s="104" t="str">
        <f t="shared" si="813"/>
        <v>нд</v>
      </c>
      <c r="Z170" s="53" t="str">
        <f t="shared" si="813"/>
        <v>нд</v>
      </c>
      <c r="AA170" s="53" t="str">
        <f t="shared" si="813"/>
        <v>нд</v>
      </c>
      <c r="AB170" s="53" t="str">
        <f t="shared" si="813"/>
        <v>нд</v>
      </c>
      <c r="AC170" s="53" t="str">
        <f t="shared" si="813"/>
        <v>нд</v>
      </c>
      <c r="AD170" s="53" t="str">
        <f t="shared" si="813"/>
        <v>нд</v>
      </c>
      <c r="AE170" s="53" t="str">
        <f t="shared" si="813"/>
        <v>нд</v>
      </c>
      <c r="AF170" s="53" t="str">
        <f t="shared" si="813"/>
        <v>нд</v>
      </c>
      <c r="AG170" s="53" t="str">
        <f t="shared" si="813"/>
        <v>нд</v>
      </c>
      <c r="AH170" s="53" t="str">
        <f t="shared" si="813"/>
        <v>нд</v>
      </c>
      <c r="AI170" s="53" t="str">
        <f t="shared" si="813"/>
        <v>нд</v>
      </c>
      <c r="AJ170" s="53" t="str">
        <f t="shared" si="813"/>
        <v>нд</v>
      </c>
      <c r="AK170" s="53" t="str">
        <f t="shared" si="813"/>
        <v>нд</v>
      </c>
      <c r="AL170" s="53" t="str">
        <f t="shared" si="813"/>
        <v>нд</v>
      </c>
      <c r="AM170" s="53" t="str">
        <f t="shared" si="813"/>
        <v>нд</v>
      </c>
      <c r="AN170" s="53" t="str">
        <f t="shared" ref="AN170:AT170" si="814">IF(NOT(SUM(AN171)=0),SUM(AN171),"нд")</f>
        <v>нд</v>
      </c>
      <c r="AO170" s="53" t="str">
        <f t="shared" si="814"/>
        <v>нд</v>
      </c>
      <c r="AP170" s="53" t="str">
        <f t="shared" si="814"/>
        <v>нд</v>
      </c>
      <c r="AQ170" s="53" t="str">
        <f t="shared" si="814"/>
        <v>нд</v>
      </c>
      <c r="AR170" s="53" t="str">
        <f t="shared" si="814"/>
        <v>нд</v>
      </c>
      <c r="AS170" s="53" t="str">
        <f t="shared" si="814"/>
        <v>нд</v>
      </c>
      <c r="AT170" s="104" t="str">
        <f t="shared" si="814"/>
        <v>нд</v>
      </c>
      <c r="AU170" s="53" t="str">
        <f t="shared" ref="AU170:BY170" si="815">IF(NOT(SUM(AU171)=0),SUM(AU171),"нд")</f>
        <v>нд</v>
      </c>
      <c r="AV170" s="53" t="str">
        <f t="shared" si="815"/>
        <v>нд</v>
      </c>
      <c r="AW170" s="53" t="str">
        <f t="shared" si="815"/>
        <v>нд</v>
      </c>
      <c r="AX170" s="53" t="str">
        <f t="shared" si="815"/>
        <v>нд</v>
      </c>
      <c r="AY170" s="53" t="str">
        <f t="shared" si="815"/>
        <v>нд</v>
      </c>
      <c r="AZ170" s="53" t="str">
        <f t="shared" si="815"/>
        <v>нд</v>
      </c>
      <c r="BA170" s="53" t="str">
        <f t="shared" si="815"/>
        <v>нд</v>
      </c>
      <c r="BB170" s="53" t="str">
        <f t="shared" si="815"/>
        <v>нд</v>
      </c>
      <c r="BC170" s="53" t="str">
        <f t="shared" si="815"/>
        <v>нд</v>
      </c>
      <c r="BD170" s="53" t="str">
        <f t="shared" si="815"/>
        <v>нд</v>
      </c>
      <c r="BE170" s="53" t="str">
        <f t="shared" si="815"/>
        <v>нд</v>
      </c>
      <c r="BF170" s="53" t="str">
        <f t="shared" si="815"/>
        <v>нд</v>
      </c>
      <c r="BG170" s="53" t="str">
        <f t="shared" si="815"/>
        <v>нд</v>
      </c>
      <c r="BH170" s="53" t="str">
        <f t="shared" si="815"/>
        <v>нд</v>
      </c>
      <c r="BI170" s="53" t="str">
        <f t="shared" si="815"/>
        <v>нд</v>
      </c>
      <c r="BJ170" s="53" t="str">
        <f t="shared" si="815"/>
        <v>нд</v>
      </c>
      <c r="BK170" s="53" t="str">
        <f t="shared" si="815"/>
        <v>нд</v>
      </c>
      <c r="BL170" s="53" t="str">
        <f t="shared" si="815"/>
        <v>нд</v>
      </c>
      <c r="BM170" s="53" t="str">
        <f t="shared" si="815"/>
        <v>нд</v>
      </c>
      <c r="BN170" s="53" t="str">
        <f t="shared" si="815"/>
        <v>нд</v>
      </c>
      <c r="BO170" s="53" t="str">
        <f t="shared" si="815"/>
        <v>нд</v>
      </c>
      <c r="BP170" s="53" t="str">
        <f t="shared" si="815"/>
        <v>нд</v>
      </c>
      <c r="BQ170" s="53" t="str">
        <f t="shared" si="815"/>
        <v>нд</v>
      </c>
      <c r="BR170" s="53" t="str">
        <f t="shared" si="815"/>
        <v>нд</v>
      </c>
      <c r="BS170" s="53" t="str">
        <f t="shared" si="815"/>
        <v>нд</v>
      </c>
      <c r="BT170" s="53" t="str">
        <f t="shared" si="815"/>
        <v>нд</v>
      </c>
      <c r="BU170" s="53" t="str">
        <f t="shared" si="815"/>
        <v>нд</v>
      </c>
      <c r="BV170" s="53" t="str">
        <f t="shared" si="815"/>
        <v>нд</v>
      </c>
      <c r="BW170" s="53" t="str">
        <f t="shared" si="815"/>
        <v>нд</v>
      </c>
      <c r="BX170" s="138" t="str">
        <f t="shared" si="678"/>
        <v>нд</v>
      </c>
      <c r="BY170" s="53" t="str">
        <f t="shared" si="815"/>
        <v>нд</v>
      </c>
      <c r="BZ170" s="135" t="str">
        <f t="shared" si="660"/>
        <v>нд</v>
      </c>
      <c r="CA170" s="147"/>
    </row>
    <row r="171" spans="1:79">
      <c r="A171" s="42" t="s">
        <v>100</v>
      </c>
      <c r="B171" s="42" t="s">
        <v>100</v>
      </c>
      <c r="C171" s="42" t="s">
        <v>100</v>
      </c>
      <c r="D171" s="6" t="s">
        <v>100</v>
      </c>
      <c r="E171" s="64" t="str">
        <f t="shared" ref="E171:K171" si="816">IF(NOT(SUM(L171,S171,Z171,AG171)=0),SUM(L171,S171,Z171,AG171),"нд")</f>
        <v>нд</v>
      </c>
      <c r="F171" s="64" t="str">
        <f t="shared" si="816"/>
        <v>нд</v>
      </c>
      <c r="G171" s="64" t="str">
        <f t="shared" si="816"/>
        <v>нд</v>
      </c>
      <c r="H171" s="64" t="str">
        <f t="shared" si="816"/>
        <v>нд</v>
      </c>
      <c r="I171" s="64" t="str">
        <f t="shared" si="816"/>
        <v>нд</v>
      </c>
      <c r="J171" s="64" t="str">
        <f t="shared" si="816"/>
        <v>нд</v>
      </c>
      <c r="K171" s="112" t="str">
        <f t="shared" si="816"/>
        <v>нд</v>
      </c>
      <c r="L171" s="42" t="s">
        <v>100</v>
      </c>
      <c r="M171" s="42" t="s">
        <v>100</v>
      </c>
      <c r="N171" s="42" t="s">
        <v>100</v>
      </c>
      <c r="O171" s="42" t="s">
        <v>100</v>
      </c>
      <c r="P171" s="42" t="s">
        <v>100</v>
      </c>
      <c r="Q171" s="42" t="s">
        <v>100</v>
      </c>
      <c r="R171" s="42" t="s">
        <v>100</v>
      </c>
      <c r="S171" s="42" t="s">
        <v>100</v>
      </c>
      <c r="T171" s="42" t="s">
        <v>100</v>
      </c>
      <c r="U171" s="42" t="s">
        <v>100</v>
      </c>
      <c r="V171" s="42" t="s">
        <v>100</v>
      </c>
      <c r="W171" s="42" t="s">
        <v>100</v>
      </c>
      <c r="X171" s="42" t="s">
        <v>100</v>
      </c>
      <c r="Y171" s="108" t="s">
        <v>100</v>
      </c>
      <c r="Z171" s="42" t="s">
        <v>100</v>
      </c>
      <c r="AA171" s="42" t="s">
        <v>100</v>
      </c>
      <c r="AB171" s="42" t="s">
        <v>100</v>
      </c>
      <c r="AC171" s="42" t="s">
        <v>100</v>
      </c>
      <c r="AD171" s="42" t="s">
        <v>100</v>
      </c>
      <c r="AE171" s="42" t="s">
        <v>100</v>
      </c>
      <c r="AF171" s="42" t="s">
        <v>100</v>
      </c>
      <c r="AG171" s="42" t="s">
        <v>100</v>
      </c>
      <c r="AH171" s="42" t="s">
        <v>100</v>
      </c>
      <c r="AI171" s="42" t="s">
        <v>100</v>
      </c>
      <c r="AJ171" s="42" t="s">
        <v>100</v>
      </c>
      <c r="AK171" s="42" t="s">
        <v>100</v>
      </c>
      <c r="AL171" s="42" t="s">
        <v>100</v>
      </c>
      <c r="AM171" s="42" t="s">
        <v>100</v>
      </c>
      <c r="AN171" s="64" t="str">
        <f t="shared" ref="AN171" si="817">IF(NOT(SUM(AU171,BB171,BI171,BP171)=0),SUM(AU171,BB171,BI171,BP171),"нд")</f>
        <v>нд</v>
      </c>
      <c r="AO171" s="64" t="str">
        <f t="shared" ref="AO171" si="818">IF(NOT(SUM(AV171,BC171,BJ171,BQ171)=0),SUM(AV171,BC171,BJ171,BQ171),"нд")</f>
        <v>нд</v>
      </c>
      <c r="AP171" s="64" t="str">
        <f t="shared" ref="AP171" si="819">IF(NOT(SUM(AW171,BD171,BK171,BR171)=0),SUM(AW171,BD171,BK171,BR171),"нд")</f>
        <v>нд</v>
      </c>
      <c r="AQ171" s="64" t="str">
        <f t="shared" ref="AQ171" si="820">IF(NOT(SUM(AX171,BE171,BL171,BS171)=0),SUM(AX171,BE171,BL171,BS171),"нд")</f>
        <v>нд</v>
      </c>
      <c r="AR171" s="64" t="str">
        <f t="shared" ref="AR171" si="821">IF(NOT(SUM(AY171,BF171,BM171,BT171)=0),SUM(AY171,BF171,BM171,BT171),"нд")</f>
        <v>нд</v>
      </c>
      <c r="AS171" s="64" t="str">
        <f t="shared" ref="AS171" si="822">IF(NOT(SUM(AZ171,BG171,BN171,BU171)=0),SUM(AZ171,BG171,BN171,BU171),"нд")</f>
        <v>нд</v>
      </c>
      <c r="AT171" s="112" t="str">
        <f t="shared" ref="AT171" si="823">IF(NOT(SUM(BA171,BH171,BO171,BV171)=0),SUM(BA171,BH171,BO171,BV171),"нд")</f>
        <v>нд</v>
      </c>
      <c r="AU171" s="42" t="s">
        <v>100</v>
      </c>
      <c r="AV171" s="42" t="s">
        <v>100</v>
      </c>
      <c r="AW171" s="42" t="s">
        <v>100</v>
      </c>
      <c r="AX171" s="42" t="s">
        <v>100</v>
      </c>
      <c r="AY171" s="42" t="s">
        <v>100</v>
      </c>
      <c r="AZ171" s="42" t="s">
        <v>100</v>
      </c>
      <c r="BA171" s="42" t="s">
        <v>100</v>
      </c>
      <c r="BB171" s="42" t="s">
        <v>100</v>
      </c>
      <c r="BC171" s="42" t="s">
        <v>100</v>
      </c>
      <c r="BD171" s="42" t="s">
        <v>100</v>
      </c>
      <c r="BE171" s="42" t="s">
        <v>100</v>
      </c>
      <c r="BF171" s="42" t="s">
        <v>100</v>
      </c>
      <c r="BG171" s="42" t="s">
        <v>100</v>
      </c>
      <c r="BH171" s="42" t="s">
        <v>100</v>
      </c>
      <c r="BI171" s="42" t="s">
        <v>100</v>
      </c>
      <c r="BJ171" s="42" t="s">
        <v>100</v>
      </c>
      <c r="BK171" s="42" t="s">
        <v>100</v>
      </c>
      <c r="BL171" s="42" t="s">
        <v>100</v>
      </c>
      <c r="BM171" s="42" t="s">
        <v>100</v>
      </c>
      <c r="BN171" s="42" t="s">
        <v>100</v>
      </c>
      <c r="BO171" s="42" t="s">
        <v>100</v>
      </c>
      <c r="BP171" s="42" t="s">
        <v>100</v>
      </c>
      <c r="BQ171" s="42" t="s">
        <v>100</v>
      </c>
      <c r="BR171" s="42" t="s">
        <v>100</v>
      </c>
      <c r="BS171" s="42" t="s">
        <v>100</v>
      </c>
      <c r="BT171" s="42" t="s">
        <v>100</v>
      </c>
      <c r="BU171" s="42" t="s">
        <v>100</v>
      </c>
      <c r="BV171" s="42" t="s">
        <v>100</v>
      </c>
      <c r="BW171" s="139" t="str">
        <f t="shared" ref="BW171" si="824">IF(SUM(AN171)-SUM(E171)=0,"нд",SUM(AN171)-SUM(F171))</f>
        <v>нд</v>
      </c>
      <c r="BX171" s="135" t="str">
        <f t="shared" ref="BX171" si="825">IF(AND(NOT(SUM(BW171)=0),NOT(SUM(E171)=0)),ROUND(SUM(BW171)/SUM(E171)*100,2),"нд")</f>
        <v>нд</v>
      </c>
      <c r="BY171" s="139" t="str">
        <f t="shared" ref="BY171" si="826">IF(SUM(AO171)-SUM(F171)=0,"нд",SUM(AO171)-SUM(F171))</f>
        <v>нд</v>
      </c>
      <c r="BZ171" s="135" t="str">
        <f t="shared" si="660"/>
        <v>нд</v>
      </c>
      <c r="CA171" s="147"/>
    </row>
    <row r="172" spans="1:79" ht="47.25">
      <c r="A172" s="51" t="s">
        <v>405</v>
      </c>
      <c r="B172" s="52" t="s">
        <v>406</v>
      </c>
      <c r="C172" s="53" t="s">
        <v>99</v>
      </c>
      <c r="D172" s="9">
        <f t="shared" ref="D172:F172" si="827">IF(NOT(SUM(D174)=0),SUM(D174),"нд")</f>
        <v>4.3159999999999998</v>
      </c>
      <c r="E172" s="53" t="str">
        <f t="shared" ref="E172" si="828">IF(NOT(SUM(E174)=0),SUM(E174),"нд")</f>
        <v>нд</v>
      </c>
      <c r="F172" s="53" t="str">
        <f t="shared" si="827"/>
        <v>нд</v>
      </c>
      <c r="G172" s="53" t="str">
        <f t="shared" ref="G172:K172" si="829">IF(NOT(SUM(G174)=0),SUM(G174),"нд")</f>
        <v>нд</v>
      </c>
      <c r="H172" s="53" t="str">
        <f t="shared" si="829"/>
        <v>нд</v>
      </c>
      <c r="I172" s="53" t="str">
        <f t="shared" si="829"/>
        <v>нд</v>
      </c>
      <c r="J172" s="53" t="str">
        <f t="shared" si="829"/>
        <v>нд</v>
      </c>
      <c r="K172" s="104" t="str">
        <f t="shared" si="829"/>
        <v>нд</v>
      </c>
      <c r="L172" s="53" t="str">
        <f t="shared" ref="L172:AT172" si="830">IF(NOT(SUM(L174)=0),SUM(L174),"нд")</f>
        <v>нд</v>
      </c>
      <c r="M172" s="53" t="str">
        <f t="shared" ref="M172" si="831">IF(NOT(SUM(M174)=0),SUM(M174),"нд")</f>
        <v>нд</v>
      </c>
      <c r="N172" s="53" t="str">
        <f t="shared" si="830"/>
        <v>нд</v>
      </c>
      <c r="O172" s="53" t="str">
        <f t="shared" si="830"/>
        <v>нд</v>
      </c>
      <c r="P172" s="53" t="str">
        <f t="shared" si="830"/>
        <v>нд</v>
      </c>
      <c r="Q172" s="53" t="str">
        <f t="shared" si="830"/>
        <v>нд</v>
      </c>
      <c r="R172" s="53" t="str">
        <f t="shared" ref="R172" si="832">IF(NOT(SUM(R174)=0),SUM(R174),"нд")</f>
        <v>нд</v>
      </c>
      <c r="S172" s="53" t="str">
        <f t="shared" si="830"/>
        <v>нд</v>
      </c>
      <c r="T172" s="53" t="str">
        <f t="shared" ref="T172" si="833">IF(NOT(SUM(T174)=0),SUM(T174),"нд")</f>
        <v>нд</v>
      </c>
      <c r="U172" s="53" t="str">
        <f t="shared" si="830"/>
        <v>нд</v>
      </c>
      <c r="V172" s="53" t="str">
        <f t="shared" si="830"/>
        <v>нд</v>
      </c>
      <c r="W172" s="53" t="str">
        <f t="shared" ref="W172" si="834">IF(NOT(SUM(W174)=0),SUM(W174),"нд")</f>
        <v>нд</v>
      </c>
      <c r="X172" s="53" t="str">
        <f t="shared" si="830"/>
        <v>нд</v>
      </c>
      <c r="Y172" s="104" t="str">
        <f t="shared" si="830"/>
        <v>нд</v>
      </c>
      <c r="Z172" s="53" t="str">
        <f t="shared" si="830"/>
        <v>нд</v>
      </c>
      <c r="AA172" s="53" t="str">
        <f t="shared" ref="AA172:AB172" si="835">IF(NOT(SUM(AA174)=0),SUM(AA174),"нд")</f>
        <v>нд</v>
      </c>
      <c r="AB172" s="53" t="str">
        <f t="shared" si="835"/>
        <v>нд</v>
      </c>
      <c r="AC172" s="53" t="str">
        <f t="shared" si="830"/>
        <v>нд</v>
      </c>
      <c r="AD172" s="53" t="str">
        <f t="shared" ref="AD172" si="836">IF(NOT(SUM(AD174)=0),SUM(AD174),"нд")</f>
        <v>нд</v>
      </c>
      <c r="AE172" s="53" t="str">
        <f t="shared" si="830"/>
        <v>нд</v>
      </c>
      <c r="AF172" s="53" t="str">
        <f t="shared" ref="AF172" si="837">IF(NOT(SUM(AF174)=0),SUM(AF174),"нд")</f>
        <v>нд</v>
      </c>
      <c r="AG172" s="53" t="str">
        <f t="shared" si="830"/>
        <v>нд</v>
      </c>
      <c r="AH172" s="53" t="str">
        <f t="shared" ref="AH172" si="838">IF(NOT(SUM(AH174)=0),SUM(AH174),"нд")</f>
        <v>нд</v>
      </c>
      <c r="AI172" s="53" t="str">
        <f t="shared" si="830"/>
        <v>нд</v>
      </c>
      <c r="AJ172" s="53" t="str">
        <f t="shared" si="830"/>
        <v>нд</v>
      </c>
      <c r="AK172" s="53" t="str">
        <f t="shared" si="830"/>
        <v>нд</v>
      </c>
      <c r="AL172" s="53" t="str">
        <f t="shared" si="830"/>
        <v>нд</v>
      </c>
      <c r="AM172" s="53" t="str">
        <f t="shared" ref="AM172" si="839">IF(NOT(SUM(AM174)=0),SUM(AM174),"нд")</f>
        <v>нд</v>
      </c>
      <c r="AN172" s="53" t="str">
        <f t="shared" si="830"/>
        <v>нд</v>
      </c>
      <c r="AO172" s="53" t="str">
        <f t="shared" si="830"/>
        <v>нд</v>
      </c>
      <c r="AP172" s="53" t="str">
        <f t="shared" si="830"/>
        <v>нд</v>
      </c>
      <c r="AQ172" s="53" t="str">
        <f t="shared" si="830"/>
        <v>нд</v>
      </c>
      <c r="AR172" s="53" t="str">
        <f t="shared" si="830"/>
        <v>нд</v>
      </c>
      <c r="AS172" s="53" t="str">
        <f t="shared" si="830"/>
        <v>нд</v>
      </c>
      <c r="AT172" s="104" t="str">
        <f t="shared" si="830"/>
        <v>нд</v>
      </c>
      <c r="AU172" s="53" t="str">
        <f t="shared" ref="AU172:AZ172" si="840">IF(NOT(SUM(AU174)=0),SUM(AU174),"нд")</f>
        <v>нд</v>
      </c>
      <c r="AV172" s="53" t="str">
        <f t="shared" ref="AV172" si="841">IF(NOT(SUM(AV174)=0),SUM(AV174),"нд")</f>
        <v>нд</v>
      </c>
      <c r="AW172" s="53" t="str">
        <f t="shared" si="840"/>
        <v>нд</v>
      </c>
      <c r="AX172" s="53" t="str">
        <f t="shared" si="840"/>
        <v>нд</v>
      </c>
      <c r="AY172" s="53" t="str">
        <f t="shared" si="840"/>
        <v>нд</v>
      </c>
      <c r="AZ172" s="53" t="str">
        <f t="shared" si="840"/>
        <v>нд</v>
      </c>
      <c r="BA172" s="53" t="str">
        <f t="shared" ref="BA172:BG172" si="842">IF(NOT(SUM(BA174)=0),SUM(BA174),"нд")</f>
        <v>нд</v>
      </c>
      <c r="BB172" s="53" t="str">
        <f t="shared" si="842"/>
        <v>нд</v>
      </c>
      <c r="BC172" s="53" t="str">
        <f t="shared" si="842"/>
        <v>нд</v>
      </c>
      <c r="BD172" s="53" t="str">
        <f t="shared" si="842"/>
        <v>нд</v>
      </c>
      <c r="BE172" s="53" t="str">
        <f t="shared" si="842"/>
        <v>нд</v>
      </c>
      <c r="BF172" s="53" t="str">
        <f t="shared" si="842"/>
        <v>нд</v>
      </c>
      <c r="BG172" s="53" t="str">
        <f t="shared" si="842"/>
        <v>нд</v>
      </c>
      <c r="BH172" s="53" t="str">
        <f t="shared" ref="BH172:BW172" si="843">IF(NOT(SUM(BH174)=0),SUM(BH174),"нд")</f>
        <v>нд</v>
      </c>
      <c r="BI172" s="53" t="str">
        <f t="shared" si="843"/>
        <v>нд</v>
      </c>
      <c r="BJ172" s="53" t="str">
        <f t="shared" si="843"/>
        <v>нд</v>
      </c>
      <c r="BK172" s="53" t="str">
        <f t="shared" si="843"/>
        <v>нд</v>
      </c>
      <c r="BL172" s="53" t="str">
        <f t="shared" si="843"/>
        <v>нд</v>
      </c>
      <c r="BM172" s="53" t="str">
        <f t="shared" si="843"/>
        <v>нд</v>
      </c>
      <c r="BN172" s="53" t="str">
        <f t="shared" si="843"/>
        <v>нд</v>
      </c>
      <c r="BO172" s="53" t="str">
        <f t="shared" si="843"/>
        <v>нд</v>
      </c>
      <c r="BP172" s="53" t="str">
        <f t="shared" si="843"/>
        <v>нд</v>
      </c>
      <c r="BQ172" s="53" t="str">
        <f t="shared" si="843"/>
        <v>нд</v>
      </c>
      <c r="BR172" s="53" t="str">
        <f t="shared" si="843"/>
        <v>нд</v>
      </c>
      <c r="BS172" s="53" t="str">
        <f t="shared" si="843"/>
        <v>нд</v>
      </c>
      <c r="BT172" s="53" t="str">
        <f t="shared" si="843"/>
        <v>нд</v>
      </c>
      <c r="BU172" s="53" t="str">
        <f t="shared" si="843"/>
        <v>нд</v>
      </c>
      <c r="BV172" s="53" t="str">
        <f t="shared" si="843"/>
        <v>нд</v>
      </c>
      <c r="BW172" s="53" t="str">
        <f t="shared" si="843"/>
        <v>нд</v>
      </c>
      <c r="BX172" s="138" t="str">
        <f t="shared" si="678"/>
        <v>нд</v>
      </c>
      <c r="BY172" s="53" t="str">
        <f t="shared" ref="BY172" si="844">IF(NOT(SUM(BY174)=0),SUM(BY174),"нд")</f>
        <v>нд</v>
      </c>
      <c r="BZ172" s="135" t="str">
        <f t="shared" si="660"/>
        <v>нд</v>
      </c>
      <c r="CA172" s="147"/>
    </row>
    <row r="173" spans="1:79">
      <c r="A173" s="39" t="s">
        <v>527</v>
      </c>
      <c r="B173" s="40" t="s">
        <v>143</v>
      </c>
      <c r="C173" s="41" t="s">
        <v>99</v>
      </c>
      <c r="D173" s="4">
        <f t="shared" ref="D173:K173" si="845">IF(NOT(SUM(D174)=0),SUM(D174),"нд")</f>
        <v>4.3159999999999998</v>
      </c>
      <c r="E173" s="97" t="str">
        <f t="shared" si="845"/>
        <v>нд</v>
      </c>
      <c r="F173" s="97" t="str">
        <f t="shared" si="845"/>
        <v>нд</v>
      </c>
      <c r="G173" s="97" t="str">
        <f t="shared" si="845"/>
        <v>нд</v>
      </c>
      <c r="H173" s="97" t="str">
        <f t="shared" si="845"/>
        <v>нд</v>
      </c>
      <c r="I173" s="97" t="str">
        <f t="shared" si="845"/>
        <v>нд</v>
      </c>
      <c r="J173" s="97" t="str">
        <f t="shared" si="845"/>
        <v>нд</v>
      </c>
      <c r="K173" s="106" t="str">
        <f t="shared" si="845"/>
        <v>нд</v>
      </c>
      <c r="L173" s="97" t="str">
        <f t="shared" ref="L173:AT173" si="846">IF(NOT(SUM(L174)=0),SUM(L174),"нд")</f>
        <v>нд</v>
      </c>
      <c r="M173" s="97" t="str">
        <f t="shared" si="846"/>
        <v>нд</v>
      </c>
      <c r="N173" s="97" t="str">
        <f t="shared" si="846"/>
        <v>нд</v>
      </c>
      <c r="O173" s="97" t="str">
        <f t="shared" si="846"/>
        <v>нд</v>
      </c>
      <c r="P173" s="97" t="str">
        <f t="shared" si="846"/>
        <v>нд</v>
      </c>
      <c r="Q173" s="97" t="str">
        <f t="shared" si="846"/>
        <v>нд</v>
      </c>
      <c r="R173" s="97" t="str">
        <f t="shared" si="846"/>
        <v>нд</v>
      </c>
      <c r="S173" s="97" t="str">
        <f t="shared" si="846"/>
        <v>нд</v>
      </c>
      <c r="T173" s="97" t="str">
        <f t="shared" si="846"/>
        <v>нд</v>
      </c>
      <c r="U173" s="97" t="str">
        <f t="shared" si="846"/>
        <v>нд</v>
      </c>
      <c r="V173" s="97" t="str">
        <f t="shared" si="846"/>
        <v>нд</v>
      </c>
      <c r="W173" s="97" t="str">
        <f t="shared" si="846"/>
        <v>нд</v>
      </c>
      <c r="X173" s="97" t="str">
        <f t="shared" si="846"/>
        <v>нд</v>
      </c>
      <c r="Y173" s="106" t="str">
        <f t="shared" si="846"/>
        <v>нд</v>
      </c>
      <c r="Z173" s="97" t="str">
        <f t="shared" si="846"/>
        <v>нд</v>
      </c>
      <c r="AA173" s="97" t="str">
        <f t="shared" si="846"/>
        <v>нд</v>
      </c>
      <c r="AB173" s="97" t="str">
        <f t="shared" si="846"/>
        <v>нд</v>
      </c>
      <c r="AC173" s="97" t="str">
        <f t="shared" si="846"/>
        <v>нд</v>
      </c>
      <c r="AD173" s="97" t="str">
        <f t="shared" si="846"/>
        <v>нд</v>
      </c>
      <c r="AE173" s="97" t="str">
        <f t="shared" si="846"/>
        <v>нд</v>
      </c>
      <c r="AF173" s="97" t="str">
        <f t="shared" si="846"/>
        <v>нд</v>
      </c>
      <c r="AG173" s="97" t="str">
        <f t="shared" si="846"/>
        <v>нд</v>
      </c>
      <c r="AH173" s="97" t="str">
        <f t="shared" si="846"/>
        <v>нд</v>
      </c>
      <c r="AI173" s="97" t="str">
        <f t="shared" si="846"/>
        <v>нд</v>
      </c>
      <c r="AJ173" s="97" t="str">
        <f t="shared" si="846"/>
        <v>нд</v>
      </c>
      <c r="AK173" s="97" t="str">
        <f t="shared" si="846"/>
        <v>нд</v>
      </c>
      <c r="AL173" s="97" t="str">
        <f t="shared" si="846"/>
        <v>нд</v>
      </c>
      <c r="AM173" s="97" t="str">
        <f t="shared" si="846"/>
        <v>нд</v>
      </c>
      <c r="AN173" s="97" t="str">
        <f t="shared" si="846"/>
        <v>нд</v>
      </c>
      <c r="AO173" s="97" t="str">
        <f t="shared" si="846"/>
        <v>нд</v>
      </c>
      <c r="AP173" s="97" t="str">
        <f t="shared" si="846"/>
        <v>нд</v>
      </c>
      <c r="AQ173" s="97" t="str">
        <f t="shared" si="846"/>
        <v>нд</v>
      </c>
      <c r="AR173" s="97" t="str">
        <f t="shared" si="846"/>
        <v>нд</v>
      </c>
      <c r="AS173" s="97" t="str">
        <f t="shared" si="846"/>
        <v>нд</v>
      </c>
      <c r="AT173" s="106" t="str">
        <f t="shared" si="846"/>
        <v>нд</v>
      </c>
      <c r="AU173" s="97" t="str">
        <f t="shared" ref="AU173:BY173" si="847">IF(NOT(SUM(AU174)=0),SUM(AU174),"нд")</f>
        <v>нд</v>
      </c>
      <c r="AV173" s="97" t="str">
        <f t="shared" si="847"/>
        <v>нд</v>
      </c>
      <c r="AW173" s="97" t="str">
        <f t="shared" si="847"/>
        <v>нд</v>
      </c>
      <c r="AX173" s="97" t="str">
        <f t="shared" si="847"/>
        <v>нд</v>
      </c>
      <c r="AY173" s="97" t="str">
        <f t="shared" si="847"/>
        <v>нд</v>
      </c>
      <c r="AZ173" s="97" t="str">
        <f t="shared" si="847"/>
        <v>нд</v>
      </c>
      <c r="BA173" s="97" t="str">
        <f t="shared" si="847"/>
        <v>нд</v>
      </c>
      <c r="BB173" s="97" t="str">
        <f t="shared" si="847"/>
        <v>нд</v>
      </c>
      <c r="BC173" s="97" t="str">
        <f t="shared" si="847"/>
        <v>нд</v>
      </c>
      <c r="BD173" s="97" t="str">
        <f t="shared" si="847"/>
        <v>нд</v>
      </c>
      <c r="BE173" s="97" t="str">
        <f t="shared" si="847"/>
        <v>нд</v>
      </c>
      <c r="BF173" s="97" t="str">
        <f t="shared" si="847"/>
        <v>нд</v>
      </c>
      <c r="BG173" s="97" t="str">
        <f t="shared" si="847"/>
        <v>нд</v>
      </c>
      <c r="BH173" s="97" t="str">
        <f t="shared" si="847"/>
        <v>нд</v>
      </c>
      <c r="BI173" s="97" t="str">
        <f t="shared" si="847"/>
        <v>нд</v>
      </c>
      <c r="BJ173" s="97" t="str">
        <f t="shared" si="847"/>
        <v>нд</v>
      </c>
      <c r="BK173" s="97" t="str">
        <f t="shared" si="847"/>
        <v>нд</v>
      </c>
      <c r="BL173" s="97" t="str">
        <f t="shared" si="847"/>
        <v>нд</v>
      </c>
      <c r="BM173" s="97" t="str">
        <f t="shared" si="847"/>
        <v>нд</v>
      </c>
      <c r="BN173" s="97" t="str">
        <f t="shared" si="847"/>
        <v>нд</v>
      </c>
      <c r="BO173" s="97" t="str">
        <f t="shared" si="847"/>
        <v>нд</v>
      </c>
      <c r="BP173" s="97" t="str">
        <f t="shared" si="847"/>
        <v>нд</v>
      </c>
      <c r="BQ173" s="97" t="str">
        <f t="shared" si="847"/>
        <v>нд</v>
      </c>
      <c r="BR173" s="97" t="str">
        <f t="shared" si="847"/>
        <v>нд</v>
      </c>
      <c r="BS173" s="97" t="str">
        <f t="shared" si="847"/>
        <v>нд</v>
      </c>
      <c r="BT173" s="97" t="str">
        <f t="shared" si="847"/>
        <v>нд</v>
      </c>
      <c r="BU173" s="97" t="str">
        <f t="shared" si="847"/>
        <v>нд</v>
      </c>
      <c r="BV173" s="97" t="str">
        <f t="shared" si="847"/>
        <v>нд</v>
      </c>
      <c r="BW173" s="97" t="str">
        <f t="shared" si="847"/>
        <v>нд</v>
      </c>
      <c r="BX173" s="132" t="str">
        <f t="shared" si="678"/>
        <v>нд</v>
      </c>
      <c r="BY173" s="97" t="str">
        <f t="shared" si="847"/>
        <v>нд</v>
      </c>
      <c r="BZ173" s="135" t="str">
        <f t="shared" si="660"/>
        <v>нд</v>
      </c>
      <c r="CA173" s="147"/>
    </row>
    <row r="174" spans="1:79" ht="94.5">
      <c r="A174" s="71" t="s">
        <v>528</v>
      </c>
      <c r="B174" s="77" t="s">
        <v>529</v>
      </c>
      <c r="C174" s="78" t="s">
        <v>530</v>
      </c>
      <c r="D174" s="83">
        <v>4.3159999999999998</v>
      </c>
      <c r="E174" s="64" t="str">
        <f t="shared" ref="E174:K174" si="848">IF(NOT(SUM(L174,S174,Z174,AG174)=0),SUM(L174,S174,Z174,AG174),"нд")</f>
        <v>нд</v>
      </c>
      <c r="F174" s="64" t="str">
        <f t="shared" si="848"/>
        <v>нд</v>
      </c>
      <c r="G174" s="64" t="str">
        <f t="shared" si="848"/>
        <v>нд</v>
      </c>
      <c r="H174" s="64" t="str">
        <f t="shared" si="848"/>
        <v>нд</v>
      </c>
      <c r="I174" s="64" t="str">
        <f t="shared" si="848"/>
        <v>нд</v>
      </c>
      <c r="J174" s="64" t="str">
        <f t="shared" si="848"/>
        <v>нд</v>
      </c>
      <c r="K174" s="112" t="str">
        <f t="shared" si="848"/>
        <v>нд</v>
      </c>
      <c r="L174" s="127" t="s">
        <v>100</v>
      </c>
      <c r="M174" s="118" t="s">
        <v>100</v>
      </c>
      <c r="N174" s="118" t="s">
        <v>100</v>
      </c>
      <c r="O174" s="118" t="s">
        <v>100</v>
      </c>
      <c r="P174" s="118" t="s">
        <v>100</v>
      </c>
      <c r="Q174" s="118" t="s">
        <v>100</v>
      </c>
      <c r="R174" s="118" t="s">
        <v>100</v>
      </c>
      <c r="S174" s="118" t="s">
        <v>100</v>
      </c>
      <c r="T174" s="118" t="s">
        <v>100</v>
      </c>
      <c r="U174" s="118" t="s">
        <v>100</v>
      </c>
      <c r="V174" s="118" t="s">
        <v>100</v>
      </c>
      <c r="W174" s="118" t="s">
        <v>100</v>
      </c>
      <c r="X174" s="118" t="s">
        <v>100</v>
      </c>
      <c r="Y174" s="128" t="s">
        <v>100</v>
      </c>
      <c r="Z174" s="118" t="s">
        <v>100</v>
      </c>
      <c r="AA174" s="118" t="s">
        <v>100</v>
      </c>
      <c r="AB174" s="118" t="s">
        <v>100</v>
      </c>
      <c r="AC174" s="118" t="s">
        <v>100</v>
      </c>
      <c r="AD174" s="118" t="s">
        <v>100</v>
      </c>
      <c r="AE174" s="118" t="s">
        <v>100</v>
      </c>
      <c r="AF174" s="118" t="s">
        <v>100</v>
      </c>
      <c r="AG174" s="118" t="s">
        <v>100</v>
      </c>
      <c r="AH174" s="118" t="s">
        <v>100</v>
      </c>
      <c r="AI174" s="118" t="s">
        <v>100</v>
      </c>
      <c r="AJ174" s="118" t="s">
        <v>100</v>
      </c>
      <c r="AK174" s="118" t="s">
        <v>100</v>
      </c>
      <c r="AL174" s="118" t="s">
        <v>100</v>
      </c>
      <c r="AM174" s="118" t="s">
        <v>100</v>
      </c>
      <c r="AN174" s="64" t="str">
        <f t="shared" ref="AN174" si="849">IF(NOT(SUM(AU174,BB174,BI174,BP174)=0),SUM(AU174,BB174,BI174,BP174),"нд")</f>
        <v>нд</v>
      </c>
      <c r="AO174" s="64" t="str">
        <f t="shared" ref="AO174" si="850">IF(NOT(SUM(AV174,BC174,BJ174,BQ174)=0),SUM(AV174,BC174,BJ174,BQ174),"нд")</f>
        <v>нд</v>
      </c>
      <c r="AP174" s="64" t="str">
        <f t="shared" ref="AP174" si="851">IF(NOT(SUM(AW174,BD174,BK174,BR174)=0),SUM(AW174,BD174,BK174,BR174),"нд")</f>
        <v>нд</v>
      </c>
      <c r="AQ174" s="64" t="str">
        <f t="shared" ref="AQ174" si="852">IF(NOT(SUM(AX174,BE174,BL174,BS174)=0),SUM(AX174,BE174,BL174,BS174),"нд")</f>
        <v>нд</v>
      </c>
      <c r="AR174" s="64" t="str">
        <f t="shared" ref="AR174" si="853">IF(NOT(SUM(AY174,BF174,BM174,BT174)=0),SUM(AY174,BF174,BM174,BT174),"нд")</f>
        <v>нд</v>
      </c>
      <c r="AS174" s="64" t="str">
        <f t="shared" ref="AS174" si="854">IF(NOT(SUM(AZ174,BG174,BN174,BU174)=0),SUM(AZ174,BG174,BN174,BU174),"нд")</f>
        <v>нд</v>
      </c>
      <c r="AT174" s="112" t="str">
        <f t="shared" ref="AT174" si="855">IF(NOT(SUM(BA174,BH174,BO174,BV174)=0),SUM(BA174,BH174,BO174,BV174),"нд")</f>
        <v>нд</v>
      </c>
      <c r="AU174" s="127" t="s">
        <v>100</v>
      </c>
      <c r="AV174" s="127" t="s">
        <v>100</v>
      </c>
      <c r="AW174" s="118" t="s">
        <v>100</v>
      </c>
      <c r="AX174" s="118" t="s">
        <v>100</v>
      </c>
      <c r="AY174" s="118" t="s">
        <v>100</v>
      </c>
      <c r="AZ174" s="118" t="s">
        <v>100</v>
      </c>
      <c r="BA174" s="127" t="s">
        <v>100</v>
      </c>
      <c r="BB174" s="127" t="s">
        <v>100</v>
      </c>
      <c r="BC174" s="127" t="s">
        <v>100</v>
      </c>
      <c r="BD174" s="118" t="s">
        <v>100</v>
      </c>
      <c r="BE174" s="118" t="s">
        <v>100</v>
      </c>
      <c r="BF174" s="118" t="s">
        <v>100</v>
      </c>
      <c r="BG174" s="118" t="s">
        <v>100</v>
      </c>
      <c r="BH174" s="127" t="s">
        <v>100</v>
      </c>
      <c r="BI174" s="127" t="s">
        <v>100</v>
      </c>
      <c r="BJ174" s="118" t="s">
        <v>100</v>
      </c>
      <c r="BK174" s="118" t="s">
        <v>100</v>
      </c>
      <c r="BL174" s="118" t="s">
        <v>100</v>
      </c>
      <c r="BM174" s="118" t="s">
        <v>100</v>
      </c>
      <c r="BN174" s="118" t="s">
        <v>100</v>
      </c>
      <c r="BO174" s="118" t="s">
        <v>100</v>
      </c>
      <c r="BP174" s="127" t="s">
        <v>100</v>
      </c>
      <c r="BQ174" s="118" t="s">
        <v>100</v>
      </c>
      <c r="BR174" s="118" t="s">
        <v>100</v>
      </c>
      <c r="BS174" s="118" t="s">
        <v>100</v>
      </c>
      <c r="BT174" s="118" t="s">
        <v>100</v>
      </c>
      <c r="BU174" s="118" t="s">
        <v>100</v>
      </c>
      <c r="BV174" s="118" t="s">
        <v>100</v>
      </c>
      <c r="BW174" s="139" t="str">
        <f t="shared" ref="BW174" si="856">IF(SUM(AN174)-SUM(E174)=0,"нд",SUM(AN174)-SUM(F174))</f>
        <v>нд</v>
      </c>
      <c r="BX174" s="135" t="str">
        <f t="shared" ref="BX174" si="857">IF(AND(NOT(SUM(BW174)=0),NOT(SUM(E174)=0)),ROUND(SUM(BW174)/SUM(E174)*100,2),"нд")</f>
        <v>нд</v>
      </c>
      <c r="BY174" s="139" t="str">
        <f t="shared" ref="BY174" si="858">IF(SUM(AO174)-SUM(F174)=0,"нд",SUM(AO174)-SUM(F174))</f>
        <v>нд</v>
      </c>
      <c r="BZ174" s="135" t="str">
        <f t="shared" si="660"/>
        <v>нд</v>
      </c>
      <c r="CA174" s="148"/>
    </row>
    <row r="175" spans="1:79" ht="63">
      <c r="A175" s="45" t="s">
        <v>407</v>
      </c>
      <c r="B175" s="46" t="s">
        <v>408</v>
      </c>
      <c r="C175" s="47" t="s">
        <v>99</v>
      </c>
      <c r="D175" s="7" t="str">
        <f t="shared" ref="D175:F175" si="859">IF(NOT(SUM(D176,D178)=0),SUM(D176,D178),"нд")</f>
        <v>нд</v>
      </c>
      <c r="E175" s="100" t="str">
        <f t="shared" ref="E175" si="860">IF(NOT(SUM(E176,E178)=0),SUM(E176,E178),"нд")</f>
        <v>нд</v>
      </c>
      <c r="F175" s="100" t="str">
        <f t="shared" si="859"/>
        <v>нд</v>
      </c>
      <c r="G175" s="100" t="str">
        <f t="shared" ref="G175:K175" si="861">IF(NOT(SUM(G176,G178)=0),SUM(G176,G178),"нд")</f>
        <v>нд</v>
      </c>
      <c r="H175" s="100" t="str">
        <f t="shared" si="861"/>
        <v>нд</v>
      </c>
      <c r="I175" s="100" t="str">
        <f t="shared" si="861"/>
        <v>нд</v>
      </c>
      <c r="J175" s="100" t="str">
        <f t="shared" si="861"/>
        <v>нд</v>
      </c>
      <c r="K175" s="101" t="str">
        <f t="shared" si="861"/>
        <v>нд</v>
      </c>
      <c r="L175" s="100" t="str">
        <f t="shared" ref="L175:AT175" si="862">IF(NOT(SUM(L176,L178)=0),SUM(L176,L178),"нд")</f>
        <v>нд</v>
      </c>
      <c r="M175" s="100" t="str">
        <f t="shared" ref="M175" si="863">IF(NOT(SUM(M176,M178)=0),SUM(M176,M178),"нд")</f>
        <v>нд</v>
      </c>
      <c r="N175" s="100" t="str">
        <f t="shared" si="862"/>
        <v>нд</v>
      </c>
      <c r="O175" s="100" t="str">
        <f t="shared" si="862"/>
        <v>нд</v>
      </c>
      <c r="P175" s="100" t="str">
        <f t="shared" si="862"/>
        <v>нд</v>
      </c>
      <c r="Q175" s="100" t="str">
        <f t="shared" si="862"/>
        <v>нд</v>
      </c>
      <c r="R175" s="100" t="str">
        <f t="shared" ref="R175" si="864">IF(NOT(SUM(R176,R178)=0),SUM(R176,R178),"нд")</f>
        <v>нд</v>
      </c>
      <c r="S175" s="100" t="str">
        <f t="shared" si="862"/>
        <v>нд</v>
      </c>
      <c r="T175" s="100" t="str">
        <f t="shared" ref="T175" si="865">IF(NOT(SUM(T176,T178)=0),SUM(T176,T178),"нд")</f>
        <v>нд</v>
      </c>
      <c r="U175" s="100" t="str">
        <f t="shared" si="862"/>
        <v>нд</v>
      </c>
      <c r="V175" s="100" t="str">
        <f t="shared" si="862"/>
        <v>нд</v>
      </c>
      <c r="W175" s="100" t="str">
        <f t="shared" ref="W175" si="866">IF(NOT(SUM(W176,W178)=0),SUM(W176,W178),"нд")</f>
        <v>нд</v>
      </c>
      <c r="X175" s="100" t="str">
        <f t="shared" si="862"/>
        <v>нд</v>
      </c>
      <c r="Y175" s="101" t="str">
        <f t="shared" si="862"/>
        <v>нд</v>
      </c>
      <c r="Z175" s="100" t="str">
        <f t="shared" si="862"/>
        <v>нд</v>
      </c>
      <c r="AA175" s="100" t="str">
        <f t="shared" ref="AA175:AB175" si="867">IF(NOT(SUM(AA176,AA178)=0),SUM(AA176,AA178),"нд")</f>
        <v>нд</v>
      </c>
      <c r="AB175" s="100" t="str">
        <f t="shared" si="867"/>
        <v>нд</v>
      </c>
      <c r="AC175" s="100" t="str">
        <f t="shared" si="862"/>
        <v>нд</v>
      </c>
      <c r="AD175" s="100" t="str">
        <f t="shared" ref="AD175" si="868">IF(NOT(SUM(AD176,AD178)=0),SUM(AD176,AD178),"нд")</f>
        <v>нд</v>
      </c>
      <c r="AE175" s="100" t="str">
        <f t="shared" si="862"/>
        <v>нд</v>
      </c>
      <c r="AF175" s="100" t="str">
        <f t="shared" ref="AF175" si="869">IF(NOT(SUM(AF176,AF178)=0),SUM(AF176,AF178),"нд")</f>
        <v>нд</v>
      </c>
      <c r="AG175" s="100" t="str">
        <f t="shared" si="862"/>
        <v>нд</v>
      </c>
      <c r="AH175" s="100" t="str">
        <f t="shared" ref="AH175" si="870">IF(NOT(SUM(AH176,AH178)=0),SUM(AH176,AH178),"нд")</f>
        <v>нд</v>
      </c>
      <c r="AI175" s="100" t="str">
        <f t="shared" si="862"/>
        <v>нд</v>
      </c>
      <c r="AJ175" s="100" t="str">
        <f t="shared" si="862"/>
        <v>нд</v>
      </c>
      <c r="AK175" s="100" t="str">
        <f t="shared" si="862"/>
        <v>нд</v>
      </c>
      <c r="AL175" s="100" t="str">
        <f t="shared" si="862"/>
        <v>нд</v>
      </c>
      <c r="AM175" s="100" t="str">
        <f t="shared" ref="AM175" si="871">IF(NOT(SUM(AM176,AM178)=0),SUM(AM176,AM178),"нд")</f>
        <v>нд</v>
      </c>
      <c r="AN175" s="100" t="str">
        <f t="shared" si="862"/>
        <v>нд</v>
      </c>
      <c r="AO175" s="100" t="str">
        <f t="shared" si="862"/>
        <v>нд</v>
      </c>
      <c r="AP175" s="100" t="str">
        <f t="shared" si="862"/>
        <v>нд</v>
      </c>
      <c r="AQ175" s="100" t="str">
        <f t="shared" si="862"/>
        <v>нд</v>
      </c>
      <c r="AR175" s="100" t="str">
        <f t="shared" si="862"/>
        <v>нд</v>
      </c>
      <c r="AS175" s="100" t="str">
        <f t="shared" si="862"/>
        <v>нд</v>
      </c>
      <c r="AT175" s="101" t="str">
        <f t="shared" si="862"/>
        <v>нд</v>
      </c>
      <c r="AU175" s="100" t="str">
        <f t="shared" ref="AU175:AZ175" si="872">IF(NOT(SUM(AU176,AU178)=0),SUM(AU176,AU178),"нд")</f>
        <v>нд</v>
      </c>
      <c r="AV175" s="100" t="str">
        <f t="shared" ref="AV175" si="873">IF(NOT(SUM(AV176,AV178)=0),SUM(AV176,AV178),"нд")</f>
        <v>нд</v>
      </c>
      <c r="AW175" s="100" t="str">
        <f t="shared" si="872"/>
        <v>нд</v>
      </c>
      <c r="AX175" s="100" t="str">
        <f t="shared" si="872"/>
        <v>нд</v>
      </c>
      <c r="AY175" s="100" t="str">
        <f t="shared" si="872"/>
        <v>нд</v>
      </c>
      <c r="AZ175" s="100" t="str">
        <f t="shared" si="872"/>
        <v>нд</v>
      </c>
      <c r="BA175" s="100" t="str">
        <f t="shared" ref="BA175:BG175" si="874">IF(NOT(SUM(BA176,BA178)=0),SUM(BA176,BA178),"нд")</f>
        <v>нд</v>
      </c>
      <c r="BB175" s="100" t="str">
        <f t="shared" si="874"/>
        <v>нд</v>
      </c>
      <c r="BC175" s="100" t="str">
        <f t="shared" si="874"/>
        <v>нд</v>
      </c>
      <c r="BD175" s="100" t="str">
        <f t="shared" si="874"/>
        <v>нд</v>
      </c>
      <c r="BE175" s="100" t="str">
        <f t="shared" si="874"/>
        <v>нд</v>
      </c>
      <c r="BF175" s="100" t="str">
        <f t="shared" si="874"/>
        <v>нд</v>
      </c>
      <c r="BG175" s="100" t="str">
        <f t="shared" si="874"/>
        <v>нд</v>
      </c>
      <c r="BH175" s="100" t="str">
        <f t="shared" ref="BH175:BW175" si="875">IF(NOT(SUM(BH176,BH178)=0),SUM(BH176,BH178),"нд")</f>
        <v>нд</v>
      </c>
      <c r="BI175" s="100" t="str">
        <f t="shared" si="875"/>
        <v>нд</v>
      </c>
      <c r="BJ175" s="100" t="str">
        <f t="shared" si="875"/>
        <v>нд</v>
      </c>
      <c r="BK175" s="100" t="str">
        <f t="shared" si="875"/>
        <v>нд</v>
      </c>
      <c r="BL175" s="100" t="str">
        <f t="shared" si="875"/>
        <v>нд</v>
      </c>
      <c r="BM175" s="100" t="str">
        <f t="shared" si="875"/>
        <v>нд</v>
      </c>
      <c r="BN175" s="100" t="str">
        <f t="shared" si="875"/>
        <v>нд</v>
      </c>
      <c r="BO175" s="100" t="str">
        <f t="shared" si="875"/>
        <v>нд</v>
      </c>
      <c r="BP175" s="100" t="str">
        <f t="shared" si="875"/>
        <v>нд</v>
      </c>
      <c r="BQ175" s="100" t="str">
        <f t="shared" si="875"/>
        <v>нд</v>
      </c>
      <c r="BR175" s="100" t="str">
        <f t="shared" si="875"/>
        <v>нд</v>
      </c>
      <c r="BS175" s="100" t="str">
        <f t="shared" si="875"/>
        <v>нд</v>
      </c>
      <c r="BT175" s="100" t="str">
        <f t="shared" si="875"/>
        <v>нд</v>
      </c>
      <c r="BU175" s="100" t="str">
        <f t="shared" si="875"/>
        <v>нд</v>
      </c>
      <c r="BV175" s="100" t="str">
        <f t="shared" si="875"/>
        <v>нд</v>
      </c>
      <c r="BW175" s="100" t="str">
        <f t="shared" si="875"/>
        <v>нд</v>
      </c>
      <c r="BX175" s="144" t="str">
        <f t="shared" si="678"/>
        <v>нд</v>
      </c>
      <c r="BY175" s="100" t="str">
        <f t="shared" ref="BY175" si="876">IF(NOT(SUM(BY176,BY178)=0),SUM(BY176,BY178),"нд")</f>
        <v>нд</v>
      </c>
      <c r="BZ175" s="135" t="str">
        <f t="shared" si="660"/>
        <v>нд</v>
      </c>
      <c r="CA175" s="147"/>
    </row>
    <row r="176" spans="1:79" ht="63">
      <c r="A176" s="48" t="s">
        <v>409</v>
      </c>
      <c r="B176" s="49" t="s">
        <v>410</v>
      </c>
      <c r="C176" s="50" t="s">
        <v>99</v>
      </c>
      <c r="D176" s="8" t="str">
        <f t="shared" ref="D176:K176" si="877">IF(NOT(SUM(D177)=0),SUM(D177),"нд")</f>
        <v>нд</v>
      </c>
      <c r="E176" s="102" t="str">
        <f t="shared" si="877"/>
        <v>нд</v>
      </c>
      <c r="F176" s="102" t="str">
        <f t="shared" si="877"/>
        <v>нд</v>
      </c>
      <c r="G176" s="102" t="str">
        <f t="shared" si="877"/>
        <v>нд</v>
      </c>
      <c r="H176" s="102" t="str">
        <f t="shared" si="877"/>
        <v>нд</v>
      </c>
      <c r="I176" s="102" t="str">
        <f t="shared" si="877"/>
        <v>нд</v>
      </c>
      <c r="J176" s="102" t="str">
        <f t="shared" si="877"/>
        <v>нд</v>
      </c>
      <c r="K176" s="103" t="str">
        <f t="shared" si="877"/>
        <v>нд</v>
      </c>
      <c r="L176" s="102" t="str">
        <f t="shared" ref="L176:AM176" si="878">IF(NOT(SUM(L177)=0),SUM(L177),"нд")</f>
        <v>нд</v>
      </c>
      <c r="M176" s="102" t="str">
        <f t="shared" si="878"/>
        <v>нд</v>
      </c>
      <c r="N176" s="102" t="str">
        <f t="shared" si="878"/>
        <v>нд</v>
      </c>
      <c r="O176" s="102" t="str">
        <f t="shared" si="878"/>
        <v>нд</v>
      </c>
      <c r="P176" s="102" t="str">
        <f t="shared" si="878"/>
        <v>нд</v>
      </c>
      <c r="Q176" s="102" t="str">
        <f t="shared" si="878"/>
        <v>нд</v>
      </c>
      <c r="R176" s="102" t="str">
        <f t="shared" si="878"/>
        <v>нд</v>
      </c>
      <c r="S176" s="102" t="str">
        <f t="shared" si="878"/>
        <v>нд</v>
      </c>
      <c r="T176" s="102" t="str">
        <f t="shared" si="878"/>
        <v>нд</v>
      </c>
      <c r="U176" s="102" t="str">
        <f t="shared" si="878"/>
        <v>нд</v>
      </c>
      <c r="V176" s="102" t="str">
        <f t="shared" si="878"/>
        <v>нд</v>
      </c>
      <c r="W176" s="102" t="str">
        <f t="shared" si="878"/>
        <v>нд</v>
      </c>
      <c r="X176" s="102" t="str">
        <f t="shared" si="878"/>
        <v>нд</v>
      </c>
      <c r="Y176" s="103" t="str">
        <f t="shared" si="878"/>
        <v>нд</v>
      </c>
      <c r="Z176" s="102" t="str">
        <f t="shared" si="878"/>
        <v>нд</v>
      </c>
      <c r="AA176" s="102" t="str">
        <f t="shared" si="878"/>
        <v>нд</v>
      </c>
      <c r="AB176" s="102" t="str">
        <f t="shared" si="878"/>
        <v>нд</v>
      </c>
      <c r="AC176" s="102" t="str">
        <f t="shared" si="878"/>
        <v>нд</v>
      </c>
      <c r="AD176" s="102" t="str">
        <f t="shared" si="878"/>
        <v>нд</v>
      </c>
      <c r="AE176" s="102" t="str">
        <f t="shared" si="878"/>
        <v>нд</v>
      </c>
      <c r="AF176" s="102" t="str">
        <f t="shared" si="878"/>
        <v>нд</v>
      </c>
      <c r="AG176" s="102" t="str">
        <f t="shared" si="878"/>
        <v>нд</v>
      </c>
      <c r="AH176" s="102" t="str">
        <f t="shared" si="878"/>
        <v>нд</v>
      </c>
      <c r="AI176" s="102" t="str">
        <f t="shared" si="878"/>
        <v>нд</v>
      </c>
      <c r="AJ176" s="102" t="str">
        <f t="shared" si="878"/>
        <v>нд</v>
      </c>
      <c r="AK176" s="102" t="str">
        <f t="shared" si="878"/>
        <v>нд</v>
      </c>
      <c r="AL176" s="102" t="str">
        <f t="shared" si="878"/>
        <v>нд</v>
      </c>
      <c r="AM176" s="102" t="str">
        <f t="shared" si="878"/>
        <v>нд</v>
      </c>
      <c r="AN176" s="102" t="str">
        <f t="shared" ref="AN176:AT176" si="879">IF(NOT(SUM(AN177)=0),SUM(AN177),"нд")</f>
        <v>нд</v>
      </c>
      <c r="AO176" s="102" t="str">
        <f t="shared" si="879"/>
        <v>нд</v>
      </c>
      <c r="AP176" s="102" t="str">
        <f t="shared" si="879"/>
        <v>нд</v>
      </c>
      <c r="AQ176" s="102" t="str">
        <f t="shared" si="879"/>
        <v>нд</v>
      </c>
      <c r="AR176" s="102" t="str">
        <f t="shared" si="879"/>
        <v>нд</v>
      </c>
      <c r="AS176" s="102" t="str">
        <f t="shared" si="879"/>
        <v>нд</v>
      </c>
      <c r="AT176" s="103" t="str">
        <f t="shared" si="879"/>
        <v>нд</v>
      </c>
      <c r="AU176" s="102" t="str">
        <f t="shared" ref="AU176:BY176" si="880">IF(NOT(SUM(AU177)=0),SUM(AU177),"нд")</f>
        <v>нд</v>
      </c>
      <c r="AV176" s="102" t="str">
        <f t="shared" si="880"/>
        <v>нд</v>
      </c>
      <c r="AW176" s="102" t="str">
        <f t="shared" si="880"/>
        <v>нд</v>
      </c>
      <c r="AX176" s="102" t="str">
        <f t="shared" si="880"/>
        <v>нд</v>
      </c>
      <c r="AY176" s="102" t="str">
        <f t="shared" si="880"/>
        <v>нд</v>
      </c>
      <c r="AZ176" s="102" t="str">
        <f t="shared" si="880"/>
        <v>нд</v>
      </c>
      <c r="BA176" s="102" t="str">
        <f t="shared" si="880"/>
        <v>нд</v>
      </c>
      <c r="BB176" s="102" t="str">
        <f t="shared" si="880"/>
        <v>нд</v>
      </c>
      <c r="BC176" s="102" t="str">
        <f t="shared" si="880"/>
        <v>нд</v>
      </c>
      <c r="BD176" s="102" t="str">
        <f t="shared" si="880"/>
        <v>нд</v>
      </c>
      <c r="BE176" s="102" t="str">
        <f t="shared" si="880"/>
        <v>нд</v>
      </c>
      <c r="BF176" s="102" t="str">
        <f t="shared" si="880"/>
        <v>нд</v>
      </c>
      <c r="BG176" s="102" t="str">
        <f t="shared" si="880"/>
        <v>нд</v>
      </c>
      <c r="BH176" s="102" t="str">
        <f t="shared" si="880"/>
        <v>нд</v>
      </c>
      <c r="BI176" s="102" t="str">
        <f t="shared" si="880"/>
        <v>нд</v>
      </c>
      <c r="BJ176" s="102" t="str">
        <f t="shared" si="880"/>
        <v>нд</v>
      </c>
      <c r="BK176" s="102" t="str">
        <f t="shared" si="880"/>
        <v>нд</v>
      </c>
      <c r="BL176" s="102" t="str">
        <f t="shared" si="880"/>
        <v>нд</v>
      </c>
      <c r="BM176" s="102" t="str">
        <f t="shared" si="880"/>
        <v>нд</v>
      </c>
      <c r="BN176" s="102" t="str">
        <f t="shared" si="880"/>
        <v>нд</v>
      </c>
      <c r="BO176" s="102" t="str">
        <f t="shared" si="880"/>
        <v>нд</v>
      </c>
      <c r="BP176" s="102" t="str">
        <f t="shared" si="880"/>
        <v>нд</v>
      </c>
      <c r="BQ176" s="102" t="str">
        <f t="shared" si="880"/>
        <v>нд</v>
      </c>
      <c r="BR176" s="102" t="str">
        <f t="shared" si="880"/>
        <v>нд</v>
      </c>
      <c r="BS176" s="102" t="str">
        <f t="shared" si="880"/>
        <v>нд</v>
      </c>
      <c r="BT176" s="102" t="str">
        <f t="shared" si="880"/>
        <v>нд</v>
      </c>
      <c r="BU176" s="102" t="str">
        <f t="shared" si="880"/>
        <v>нд</v>
      </c>
      <c r="BV176" s="102" t="str">
        <f t="shared" si="880"/>
        <v>нд</v>
      </c>
      <c r="BW176" s="102" t="str">
        <f t="shared" si="880"/>
        <v>нд</v>
      </c>
      <c r="BX176" s="137" t="str">
        <f t="shared" si="678"/>
        <v>нд</v>
      </c>
      <c r="BY176" s="102" t="str">
        <f t="shared" si="880"/>
        <v>нд</v>
      </c>
      <c r="BZ176" s="135" t="str">
        <f t="shared" si="660"/>
        <v>нд</v>
      </c>
      <c r="CA176" s="147"/>
    </row>
    <row r="177" spans="1:79">
      <c r="A177" s="42" t="s">
        <v>100</v>
      </c>
      <c r="B177" s="42" t="s">
        <v>100</v>
      </c>
      <c r="C177" s="42" t="s">
        <v>100</v>
      </c>
      <c r="D177" s="6" t="s">
        <v>100</v>
      </c>
      <c r="E177" s="64" t="str">
        <f t="shared" ref="E177:K177" si="881">IF(NOT(SUM(L177,S177,Z177,AG177)=0),SUM(L177,S177,Z177,AG177),"нд")</f>
        <v>нд</v>
      </c>
      <c r="F177" s="64" t="str">
        <f t="shared" si="881"/>
        <v>нд</v>
      </c>
      <c r="G177" s="64" t="str">
        <f t="shared" si="881"/>
        <v>нд</v>
      </c>
      <c r="H177" s="64" t="str">
        <f t="shared" si="881"/>
        <v>нд</v>
      </c>
      <c r="I177" s="64" t="str">
        <f t="shared" si="881"/>
        <v>нд</v>
      </c>
      <c r="J177" s="64" t="str">
        <f t="shared" si="881"/>
        <v>нд</v>
      </c>
      <c r="K177" s="112" t="str">
        <f t="shared" si="881"/>
        <v>нд</v>
      </c>
      <c r="L177" s="42" t="s">
        <v>100</v>
      </c>
      <c r="M177" s="42" t="s">
        <v>100</v>
      </c>
      <c r="N177" s="42" t="s">
        <v>100</v>
      </c>
      <c r="O177" s="42" t="s">
        <v>100</v>
      </c>
      <c r="P177" s="42" t="s">
        <v>100</v>
      </c>
      <c r="Q177" s="42" t="s">
        <v>100</v>
      </c>
      <c r="R177" s="42" t="s">
        <v>100</v>
      </c>
      <c r="S177" s="42" t="s">
        <v>100</v>
      </c>
      <c r="T177" s="42" t="s">
        <v>100</v>
      </c>
      <c r="U177" s="42" t="s">
        <v>100</v>
      </c>
      <c r="V177" s="42" t="s">
        <v>100</v>
      </c>
      <c r="W177" s="42" t="s">
        <v>100</v>
      </c>
      <c r="X177" s="42" t="s">
        <v>100</v>
      </c>
      <c r="Y177" s="108" t="s">
        <v>100</v>
      </c>
      <c r="Z177" s="42" t="s">
        <v>100</v>
      </c>
      <c r="AA177" s="42" t="s">
        <v>100</v>
      </c>
      <c r="AB177" s="42" t="s">
        <v>100</v>
      </c>
      <c r="AC177" s="42" t="s">
        <v>100</v>
      </c>
      <c r="AD177" s="42" t="s">
        <v>100</v>
      </c>
      <c r="AE177" s="42" t="s">
        <v>100</v>
      </c>
      <c r="AF177" s="42" t="s">
        <v>100</v>
      </c>
      <c r="AG177" s="42" t="s">
        <v>100</v>
      </c>
      <c r="AH177" s="42" t="s">
        <v>100</v>
      </c>
      <c r="AI177" s="42" t="s">
        <v>100</v>
      </c>
      <c r="AJ177" s="42" t="s">
        <v>100</v>
      </c>
      <c r="AK177" s="42" t="s">
        <v>100</v>
      </c>
      <c r="AL177" s="42" t="s">
        <v>100</v>
      </c>
      <c r="AM177" s="42" t="s">
        <v>100</v>
      </c>
      <c r="AN177" s="64" t="str">
        <f t="shared" ref="AN177" si="882">IF(NOT(SUM(AU177,BB177,BI177,BP177)=0),SUM(AU177,BB177,BI177,BP177),"нд")</f>
        <v>нд</v>
      </c>
      <c r="AO177" s="64" t="str">
        <f t="shared" ref="AO177" si="883">IF(NOT(SUM(AV177,BC177,BJ177,BQ177)=0),SUM(AV177,BC177,BJ177,BQ177),"нд")</f>
        <v>нд</v>
      </c>
      <c r="AP177" s="64" t="str">
        <f t="shared" ref="AP177" si="884">IF(NOT(SUM(AW177,BD177,BK177,BR177)=0),SUM(AW177,BD177,BK177,BR177),"нд")</f>
        <v>нд</v>
      </c>
      <c r="AQ177" s="64" t="str">
        <f t="shared" ref="AQ177" si="885">IF(NOT(SUM(AX177,BE177,BL177,BS177)=0),SUM(AX177,BE177,BL177,BS177),"нд")</f>
        <v>нд</v>
      </c>
      <c r="AR177" s="64" t="str">
        <f t="shared" ref="AR177" si="886">IF(NOT(SUM(AY177,BF177,BM177,BT177)=0),SUM(AY177,BF177,BM177,BT177),"нд")</f>
        <v>нд</v>
      </c>
      <c r="AS177" s="64" t="str">
        <f t="shared" ref="AS177" si="887">IF(NOT(SUM(AZ177,BG177,BN177,BU177)=0),SUM(AZ177,BG177,BN177,BU177),"нд")</f>
        <v>нд</v>
      </c>
      <c r="AT177" s="112" t="str">
        <f t="shared" ref="AT177" si="888">IF(NOT(SUM(BA177,BH177,BO177,BV177)=0),SUM(BA177,BH177,BO177,BV177),"нд")</f>
        <v>нд</v>
      </c>
      <c r="AU177" s="42" t="s">
        <v>100</v>
      </c>
      <c r="AV177" s="42" t="s">
        <v>100</v>
      </c>
      <c r="AW177" s="42" t="s">
        <v>100</v>
      </c>
      <c r="AX177" s="42" t="s">
        <v>100</v>
      </c>
      <c r="AY177" s="42" t="s">
        <v>100</v>
      </c>
      <c r="AZ177" s="42" t="s">
        <v>100</v>
      </c>
      <c r="BA177" s="42" t="s">
        <v>100</v>
      </c>
      <c r="BB177" s="42" t="s">
        <v>100</v>
      </c>
      <c r="BC177" s="42" t="s">
        <v>100</v>
      </c>
      <c r="BD177" s="42" t="s">
        <v>100</v>
      </c>
      <c r="BE177" s="42" t="s">
        <v>100</v>
      </c>
      <c r="BF177" s="42" t="s">
        <v>100</v>
      </c>
      <c r="BG177" s="42" t="s">
        <v>100</v>
      </c>
      <c r="BH177" s="42" t="s">
        <v>100</v>
      </c>
      <c r="BI177" s="42" t="s">
        <v>100</v>
      </c>
      <c r="BJ177" s="42" t="s">
        <v>100</v>
      </c>
      <c r="BK177" s="42" t="s">
        <v>100</v>
      </c>
      <c r="BL177" s="42" t="s">
        <v>100</v>
      </c>
      <c r="BM177" s="42" t="s">
        <v>100</v>
      </c>
      <c r="BN177" s="42" t="s">
        <v>100</v>
      </c>
      <c r="BO177" s="42" t="s">
        <v>100</v>
      </c>
      <c r="BP177" s="42" t="s">
        <v>100</v>
      </c>
      <c r="BQ177" s="42" t="s">
        <v>100</v>
      </c>
      <c r="BR177" s="42" t="s">
        <v>100</v>
      </c>
      <c r="BS177" s="42" t="s">
        <v>100</v>
      </c>
      <c r="BT177" s="42" t="s">
        <v>100</v>
      </c>
      <c r="BU177" s="42" t="s">
        <v>100</v>
      </c>
      <c r="BV177" s="42" t="s">
        <v>100</v>
      </c>
      <c r="BW177" s="139" t="str">
        <f t="shared" ref="BW177" si="889">IF(SUM(AN177)-SUM(E177)=0,"нд",SUM(AN177)-SUM(F177))</f>
        <v>нд</v>
      </c>
      <c r="BX177" s="135" t="str">
        <f t="shared" ref="BX177" si="890">IF(AND(NOT(SUM(BW177)=0),NOT(SUM(E177)=0)),ROUND(SUM(BW177)/SUM(E177)*100,2),"нд")</f>
        <v>нд</v>
      </c>
      <c r="BY177" s="139" t="str">
        <f t="shared" ref="BY177" si="891">IF(SUM(AO177)-SUM(F177)=0,"нд",SUM(AO177)-SUM(F177))</f>
        <v>нд</v>
      </c>
      <c r="BZ177" s="135" t="str">
        <f t="shared" si="660"/>
        <v>нд</v>
      </c>
      <c r="CA177" s="147"/>
    </row>
    <row r="178" spans="1:79" ht="47.25">
      <c r="A178" s="48" t="s">
        <v>411</v>
      </c>
      <c r="B178" s="49" t="s">
        <v>412</v>
      </c>
      <c r="C178" s="50" t="s">
        <v>99</v>
      </c>
      <c r="D178" s="8" t="str">
        <f t="shared" ref="D178:K178" si="892">IF(NOT(SUM(D179)=0),SUM(D179),"нд")</f>
        <v>нд</v>
      </c>
      <c r="E178" s="102" t="str">
        <f t="shared" si="892"/>
        <v>нд</v>
      </c>
      <c r="F178" s="102" t="str">
        <f t="shared" si="892"/>
        <v>нд</v>
      </c>
      <c r="G178" s="102" t="str">
        <f t="shared" si="892"/>
        <v>нд</v>
      </c>
      <c r="H178" s="102" t="str">
        <f t="shared" si="892"/>
        <v>нд</v>
      </c>
      <c r="I178" s="102" t="str">
        <f t="shared" si="892"/>
        <v>нд</v>
      </c>
      <c r="J178" s="102" t="str">
        <f t="shared" si="892"/>
        <v>нд</v>
      </c>
      <c r="K178" s="103" t="str">
        <f t="shared" si="892"/>
        <v>нд</v>
      </c>
      <c r="L178" s="102" t="str">
        <f t="shared" ref="L178:AT178" si="893">IF(NOT(SUM(L179)=0),SUM(L179),"нд")</f>
        <v>нд</v>
      </c>
      <c r="M178" s="102" t="str">
        <f t="shared" si="893"/>
        <v>нд</v>
      </c>
      <c r="N178" s="102" t="str">
        <f t="shared" si="893"/>
        <v>нд</v>
      </c>
      <c r="O178" s="102" t="str">
        <f t="shared" si="893"/>
        <v>нд</v>
      </c>
      <c r="P178" s="102" t="str">
        <f t="shared" si="893"/>
        <v>нд</v>
      </c>
      <c r="Q178" s="102" t="str">
        <f t="shared" si="893"/>
        <v>нд</v>
      </c>
      <c r="R178" s="102" t="str">
        <f t="shared" si="893"/>
        <v>нд</v>
      </c>
      <c r="S178" s="102" t="str">
        <f t="shared" si="893"/>
        <v>нд</v>
      </c>
      <c r="T178" s="102" t="str">
        <f t="shared" si="893"/>
        <v>нд</v>
      </c>
      <c r="U178" s="102" t="str">
        <f t="shared" si="893"/>
        <v>нд</v>
      </c>
      <c r="V178" s="102" t="str">
        <f t="shared" si="893"/>
        <v>нд</v>
      </c>
      <c r="W178" s="102" t="str">
        <f t="shared" si="893"/>
        <v>нд</v>
      </c>
      <c r="X178" s="102" t="str">
        <f t="shared" si="893"/>
        <v>нд</v>
      </c>
      <c r="Y178" s="103" t="str">
        <f t="shared" si="893"/>
        <v>нд</v>
      </c>
      <c r="Z178" s="102" t="str">
        <f t="shared" si="893"/>
        <v>нд</v>
      </c>
      <c r="AA178" s="102" t="str">
        <f t="shared" si="893"/>
        <v>нд</v>
      </c>
      <c r="AB178" s="102" t="str">
        <f t="shared" si="893"/>
        <v>нд</v>
      </c>
      <c r="AC178" s="102" t="str">
        <f t="shared" si="893"/>
        <v>нд</v>
      </c>
      <c r="AD178" s="102" t="str">
        <f t="shared" si="893"/>
        <v>нд</v>
      </c>
      <c r="AE178" s="102" t="str">
        <f t="shared" si="893"/>
        <v>нд</v>
      </c>
      <c r="AF178" s="102" t="str">
        <f t="shared" si="893"/>
        <v>нд</v>
      </c>
      <c r="AG178" s="102" t="str">
        <f t="shared" si="893"/>
        <v>нд</v>
      </c>
      <c r="AH178" s="102" t="str">
        <f t="shared" si="893"/>
        <v>нд</v>
      </c>
      <c r="AI178" s="102" t="str">
        <f t="shared" si="893"/>
        <v>нд</v>
      </c>
      <c r="AJ178" s="102" t="str">
        <f t="shared" si="893"/>
        <v>нд</v>
      </c>
      <c r="AK178" s="102" t="str">
        <f t="shared" si="893"/>
        <v>нд</v>
      </c>
      <c r="AL178" s="102" t="str">
        <f t="shared" si="893"/>
        <v>нд</v>
      </c>
      <c r="AM178" s="102" t="str">
        <f t="shared" si="893"/>
        <v>нд</v>
      </c>
      <c r="AN178" s="102" t="str">
        <f t="shared" si="893"/>
        <v>нд</v>
      </c>
      <c r="AO178" s="102" t="str">
        <f t="shared" si="893"/>
        <v>нд</v>
      </c>
      <c r="AP178" s="102" t="str">
        <f t="shared" si="893"/>
        <v>нд</v>
      </c>
      <c r="AQ178" s="102" t="str">
        <f t="shared" si="893"/>
        <v>нд</v>
      </c>
      <c r="AR178" s="102" t="str">
        <f t="shared" si="893"/>
        <v>нд</v>
      </c>
      <c r="AS178" s="102" t="str">
        <f t="shared" si="893"/>
        <v>нд</v>
      </c>
      <c r="AT178" s="103" t="str">
        <f t="shared" si="893"/>
        <v>нд</v>
      </c>
      <c r="AU178" s="102" t="str">
        <f t="shared" ref="AU178:BY178" si="894">IF(NOT(SUM(AU179)=0),SUM(AU179),"нд")</f>
        <v>нд</v>
      </c>
      <c r="AV178" s="102" t="str">
        <f t="shared" si="894"/>
        <v>нд</v>
      </c>
      <c r="AW178" s="102" t="str">
        <f t="shared" si="894"/>
        <v>нд</v>
      </c>
      <c r="AX178" s="102" t="str">
        <f t="shared" si="894"/>
        <v>нд</v>
      </c>
      <c r="AY178" s="102" t="str">
        <f t="shared" si="894"/>
        <v>нд</v>
      </c>
      <c r="AZ178" s="102" t="str">
        <f t="shared" si="894"/>
        <v>нд</v>
      </c>
      <c r="BA178" s="102" t="str">
        <f t="shared" si="894"/>
        <v>нд</v>
      </c>
      <c r="BB178" s="102" t="str">
        <f t="shared" si="894"/>
        <v>нд</v>
      </c>
      <c r="BC178" s="102" t="str">
        <f t="shared" si="894"/>
        <v>нд</v>
      </c>
      <c r="BD178" s="102" t="str">
        <f t="shared" si="894"/>
        <v>нд</v>
      </c>
      <c r="BE178" s="102" t="str">
        <f t="shared" si="894"/>
        <v>нд</v>
      </c>
      <c r="BF178" s="102" t="str">
        <f t="shared" si="894"/>
        <v>нд</v>
      </c>
      <c r="BG178" s="102" t="str">
        <f t="shared" si="894"/>
        <v>нд</v>
      </c>
      <c r="BH178" s="102" t="str">
        <f t="shared" si="894"/>
        <v>нд</v>
      </c>
      <c r="BI178" s="102" t="str">
        <f t="shared" si="894"/>
        <v>нд</v>
      </c>
      <c r="BJ178" s="102" t="str">
        <f t="shared" si="894"/>
        <v>нд</v>
      </c>
      <c r="BK178" s="102" t="str">
        <f t="shared" si="894"/>
        <v>нд</v>
      </c>
      <c r="BL178" s="102" t="str">
        <f t="shared" si="894"/>
        <v>нд</v>
      </c>
      <c r="BM178" s="102" t="str">
        <f t="shared" si="894"/>
        <v>нд</v>
      </c>
      <c r="BN178" s="102" t="str">
        <f t="shared" si="894"/>
        <v>нд</v>
      </c>
      <c r="BO178" s="102" t="str">
        <f t="shared" si="894"/>
        <v>нд</v>
      </c>
      <c r="BP178" s="102" t="str">
        <f t="shared" si="894"/>
        <v>нд</v>
      </c>
      <c r="BQ178" s="102" t="str">
        <f t="shared" si="894"/>
        <v>нд</v>
      </c>
      <c r="BR178" s="102" t="str">
        <f t="shared" si="894"/>
        <v>нд</v>
      </c>
      <c r="BS178" s="102" t="str">
        <f t="shared" si="894"/>
        <v>нд</v>
      </c>
      <c r="BT178" s="102" t="str">
        <f t="shared" si="894"/>
        <v>нд</v>
      </c>
      <c r="BU178" s="102" t="str">
        <f t="shared" si="894"/>
        <v>нд</v>
      </c>
      <c r="BV178" s="102" t="str">
        <f t="shared" si="894"/>
        <v>нд</v>
      </c>
      <c r="BW178" s="102" t="str">
        <f t="shared" si="894"/>
        <v>нд</v>
      </c>
      <c r="BX178" s="137" t="str">
        <f t="shared" si="678"/>
        <v>нд</v>
      </c>
      <c r="BY178" s="102" t="str">
        <f t="shared" si="894"/>
        <v>нд</v>
      </c>
      <c r="BZ178" s="135" t="str">
        <f t="shared" si="660"/>
        <v>нд</v>
      </c>
      <c r="CA178" s="147"/>
    </row>
    <row r="179" spans="1:79">
      <c r="A179" s="42" t="s">
        <v>100</v>
      </c>
      <c r="B179" s="42" t="s">
        <v>100</v>
      </c>
      <c r="C179" s="42" t="s">
        <v>100</v>
      </c>
      <c r="D179" s="6" t="s">
        <v>100</v>
      </c>
      <c r="E179" s="64" t="str">
        <f t="shared" ref="E179:K179" si="895">IF(NOT(SUM(L179,S179,Z179,AG179)=0),SUM(L179,S179,Z179,AG179),"нд")</f>
        <v>нд</v>
      </c>
      <c r="F179" s="64" t="str">
        <f t="shared" si="895"/>
        <v>нд</v>
      </c>
      <c r="G179" s="64" t="str">
        <f t="shared" si="895"/>
        <v>нд</v>
      </c>
      <c r="H179" s="64" t="str">
        <f t="shared" si="895"/>
        <v>нд</v>
      </c>
      <c r="I179" s="64" t="str">
        <f t="shared" si="895"/>
        <v>нд</v>
      </c>
      <c r="J179" s="64" t="str">
        <f t="shared" si="895"/>
        <v>нд</v>
      </c>
      <c r="K179" s="112" t="str">
        <f t="shared" si="895"/>
        <v>нд</v>
      </c>
      <c r="L179" s="42" t="s">
        <v>100</v>
      </c>
      <c r="M179" s="42" t="s">
        <v>100</v>
      </c>
      <c r="N179" s="42" t="s">
        <v>100</v>
      </c>
      <c r="O179" s="42" t="s">
        <v>100</v>
      </c>
      <c r="P179" s="42" t="s">
        <v>100</v>
      </c>
      <c r="Q179" s="42" t="s">
        <v>100</v>
      </c>
      <c r="R179" s="42" t="s">
        <v>100</v>
      </c>
      <c r="S179" s="42" t="s">
        <v>100</v>
      </c>
      <c r="T179" s="42" t="s">
        <v>100</v>
      </c>
      <c r="U179" s="42" t="s">
        <v>100</v>
      </c>
      <c r="V179" s="42" t="s">
        <v>100</v>
      </c>
      <c r="W179" s="42" t="s">
        <v>100</v>
      </c>
      <c r="X179" s="42" t="s">
        <v>100</v>
      </c>
      <c r="Y179" s="108" t="s">
        <v>100</v>
      </c>
      <c r="Z179" s="42" t="s">
        <v>100</v>
      </c>
      <c r="AA179" s="42" t="s">
        <v>100</v>
      </c>
      <c r="AB179" s="42" t="s">
        <v>100</v>
      </c>
      <c r="AC179" s="42" t="s">
        <v>100</v>
      </c>
      <c r="AD179" s="42" t="s">
        <v>100</v>
      </c>
      <c r="AE179" s="42" t="s">
        <v>100</v>
      </c>
      <c r="AF179" s="42" t="s">
        <v>100</v>
      </c>
      <c r="AG179" s="42" t="s">
        <v>100</v>
      </c>
      <c r="AH179" s="42" t="s">
        <v>100</v>
      </c>
      <c r="AI179" s="42" t="s">
        <v>100</v>
      </c>
      <c r="AJ179" s="42" t="s">
        <v>100</v>
      </c>
      <c r="AK179" s="42" t="s">
        <v>100</v>
      </c>
      <c r="AL179" s="42" t="s">
        <v>100</v>
      </c>
      <c r="AM179" s="42" t="s">
        <v>100</v>
      </c>
      <c r="AN179" s="64" t="str">
        <f t="shared" ref="AN179" si="896">IF(NOT(SUM(AU179,BB179,BI179,BP179)=0),SUM(AU179,BB179,BI179,BP179),"нд")</f>
        <v>нд</v>
      </c>
      <c r="AO179" s="64" t="str">
        <f t="shared" ref="AO179" si="897">IF(NOT(SUM(AV179,BC179,BJ179,BQ179)=0),SUM(AV179,BC179,BJ179,BQ179),"нд")</f>
        <v>нд</v>
      </c>
      <c r="AP179" s="64" t="str">
        <f t="shared" ref="AP179" si="898">IF(NOT(SUM(AW179,BD179,BK179,BR179)=0),SUM(AW179,BD179,BK179,BR179),"нд")</f>
        <v>нд</v>
      </c>
      <c r="AQ179" s="64" t="str">
        <f t="shared" ref="AQ179" si="899">IF(NOT(SUM(AX179,BE179,BL179,BS179)=0),SUM(AX179,BE179,BL179,BS179),"нд")</f>
        <v>нд</v>
      </c>
      <c r="AR179" s="64" t="str">
        <f t="shared" ref="AR179" si="900">IF(NOT(SUM(AY179,BF179,BM179,BT179)=0),SUM(AY179,BF179,BM179,BT179),"нд")</f>
        <v>нд</v>
      </c>
      <c r="AS179" s="64" t="str">
        <f t="shared" ref="AS179" si="901">IF(NOT(SUM(AZ179,BG179,BN179,BU179)=0),SUM(AZ179,BG179,BN179,BU179),"нд")</f>
        <v>нд</v>
      </c>
      <c r="AT179" s="112" t="str">
        <f t="shared" ref="AT179" si="902">IF(NOT(SUM(BA179,BH179,BO179,BV179)=0),SUM(BA179,BH179,BO179,BV179),"нд")</f>
        <v>нд</v>
      </c>
      <c r="AU179" s="42" t="s">
        <v>100</v>
      </c>
      <c r="AV179" s="42" t="s">
        <v>100</v>
      </c>
      <c r="AW179" s="42" t="s">
        <v>100</v>
      </c>
      <c r="AX179" s="42" t="s">
        <v>100</v>
      </c>
      <c r="AY179" s="42" t="s">
        <v>100</v>
      </c>
      <c r="AZ179" s="42" t="s">
        <v>100</v>
      </c>
      <c r="BA179" s="42" t="s">
        <v>100</v>
      </c>
      <c r="BB179" s="42" t="s">
        <v>100</v>
      </c>
      <c r="BC179" s="42" t="s">
        <v>100</v>
      </c>
      <c r="BD179" s="42" t="s">
        <v>100</v>
      </c>
      <c r="BE179" s="42" t="s">
        <v>100</v>
      </c>
      <c r="BF179" s="42" t="s">
        <v>100</v>
      </c>
      <c r="BG179" s="42" t="s">
        <v>100</v>
      </c>
      <c r="BH179" s="42" t="s">
        <v>100</v>
      </c>
      <c r="BI179" s="42" t="s">
        <v>100</v>
      </c>
      <c r="BJ179" s="42" t="s">
        <v>100</v>
      </c>
      <c r="BK179" s="42" t="s">
        <v>100</v>
      </c>
      <c r="BL179" s="42" t="s">
        <v>100</v>
      </c>
      <c r="BM179" s="42" t="s">
        <v>100</v>
      </c>
      <c r="BN179" s="42" t="s">
        <v>100</v>
      </c>
      <c r="BO179" s="42" t="s">
        <v>100</v>
      </c>
      <c r="BP179" s="42" t="s">
        <v>100</v>
      </c>
      <c r="BQ179" s="42" t="s">
        <v>100</v>
      </c>
      <c r="BR179" s="42" t="s">
        <v>100</v>
      </c>
      <c r="BS179" s="42" t="s">
        <v>100</v>
      </c>
      <c r="BT179" s="42" t="s">
        <v>100</v>
      </c>
      <c r="BU179" s="42" t="s">
        <v>100</v>
      </c>
      <c r="BV179" s="42" t="s">
        <v>100</v>
      </c>
      <c r="BW179" s="139" t="str">
        <f t="shared" ref="BW179" si="903">IF(SUM(AN179)-SUM(E179)=0,"нд",SUM(AN179)-SUM(F179))</f>
        <v>нд</v>
      </c>
      <c r="BX179" s="135" t="str">
        <f t="shared" ref="BX179" si="904">IF(AND(NOT(SUM(BW179)=0),NOT(SUM(E179)=0)),ROUND(SUM(BW179)/SUM(E179)*100,2),"нд")</f>
        <v>нд</v>
      </c>
      <c r="BY179" s="139" t="str">
        <f t="shared" ref="BY179" si="905">IF(SUM(AO179)-SUM(F179)=0,"нд",SUM(AO179)-SUM(F179))</f>
        <v>нд</v>
      </c>
      <c r="BZ179" s="135" t="str">
        <f t="shared" si="660"/>
        <v>нд</v>
      </c>
      <c r="CA179" s="147"/>
    </row>
    <row r="180" spans="1:79" ht="31.5">
      <c r="A180" s="45" t="s">
        <v>413</v>
      </c>
      <c r="B180" s="46" t="s">
        <v>414</v>
      </c>
      <c r="C180" s="47" t="s">
        <v>99</v>
      </c>
      <c r="D180" s="7">
        <f>IF(NOT(SUM(D181,D186)=0),SUM(D181,D186),"нд")</f>
        <v>18.131</v>
      </c>
      <c r="E180" s="100" t="str">
        <f t="shared" ref="E180" si="906">IF(NOT(SUM(E181,E186)=0),SUM(E181,E186),"нд")</f>
        <v>нд</v>
      </c>
      <c r="F180" s="100">
        <f t="shared" ref="F180" si="907">IF(NOT(SUM(F181,F186)=0),SUM(F181,F186),"нд")</f>
        <v>8.6449999999999996</v>
      </c>
      <c r="G180" s="100" t="str">
        <f t="shared" ref="G180:K180" si="908">IF(NOT(SUM(G181,G186)=0),SUM(G181,G186),"нд")</f>
        <v>нд</v>
      </c>
      <c r="H180" s="100" t="str">
        <f t="shared" si="908"/>
        <v>нд</v>
      </c>
      <c r="I180" s="100">
        <f t="shared" si="908"/>
        <v>1.56</v>
      </c>
      <c r="J180" s="100" t="str">
        <f t="shared" si="908"/>
        <v>нд</v>
      </c>
      <c r="K180" s="101" t="str">
        <f t="shared" si="908"/>
        <v>нд</v>
      </c>
      <c r="L180" s="100" t="str">
        <f t="shared" ref="L180:AT180" si="909">IF(NOT(SUM(L181,L186)=0),SUM(L181,L186),"нд")</f>
        <v>нд</v>
      </c>
      <c r="M180" s="100" t="str">
        <f t="shared" ref="M180" si="910">IF(NOT(SUM(M181,M186)=0),SUM(M181,M186),"нд")</f>
        <v>нд</v>
      </c>
      <c r="N180" s="100" t="str">
        <f t="shared" si="909"/>
        <v>нд</v>
      </c>
      <c r="O180" s="100" t="str">
        <f t="shared" si="909"/>
        <v>нд</v>
      </c>
      <c r="P180" s="100" t="str">
        <f t="shared" si="909"/>
        <v>нд</v>
      </c>
      <c r="Q180" s="100" t="str">
        <f t="shared" si="909"/>
        <v>нд</v>
      </c>
      <c r="R180" s="100" t="str">
        <f t="shared" ref="R180" si="911">IF(NOT(SUM(R181,R186)=0),SUM(R181,R186),"нд")</f>
        <v>нд</v>
      </c>
      <c r="S180" s="100" t="str">
        <f t="shared" si="909"/>
        <v>нд</v>
      </c>
      <c r="T180" s="100" t="str">
        <f t="shared" ref="T180" si="912">IF(NOT(SUM(T181,T186)=0),SUM(T181,T186),"нд")</f>
        <v>нд</v>
      </c>
      <c r="U180" s="100" t="str">
        <f t="shared" si="909"/>
        <v>нд</v>
      </c>
      <c r="V180" s="100" t="str">
        <f t="shared" si="909"/>
        <v>нд</v>
      </c>
      <c r="W180" s="100" t="str">
        <f t="shared" ref="W180" si="913">IF(NOT(SUM(W181,W186)=0),SUM(W181,W186),"нд")</f>
        <v>нд</v>
      </c>
      <c r="X180" s="100" t="str">
        <f t="shared" si="909"/>
        <v>нд</v>
      </c>
      <c r="Y180" s="101" t="str">
        <f t="shared" si="909"/>
        <v>нд</v>
      </c>
      <c r="Z180" s="100" t="str">
        <f t="shared" si="909"/>
        <v>нд</v>
      </c>
      <c r="AA180" s="100">
        <f t="shared" ref="AA180:AB180" si="914">IF(NOT(SUM(AA181,AA186)=0),SUM(AA181,AA186),"нд")</f>
        <v>8.6449999999999996</v>
      </c>
      <c r="AB180" s="100" t="str">
        <f t="shared" si="914"/>
        <v>нд</v>
      </c>
      <c r="AC180" s="100" t="str">
        <f t="shared" si="909"/>
        <v>нд</v>
      </c>
      <c r="AD180" s="100">
        <f t="shared" ref="AD180" si="915">IF(NOT(SUM(AD181,AD186)=0),SUM(AD181,AD186),"нд")</f>
        <v>1.56</v>
      </c>
      <c r="AE180" s="100" t="str">
        <f t="shared" si="909"/>
        <v>нд</v>
      </c>
      <c r="AF180" s="100" t="str">
        <f t="shared" ref="AF180" si="916">IF(NOT(SUM(AF181,AF186)=0),SUM(AF181,AF186),"нд")</f>
        <v>нд</v>
      </c>
      <c r="AG180" s="100" t="str">
        <f t="shared" si="909"/>
        <v>нд</v>
      </c>
      <c r="AH180" s="100" t="str">
        <f t="shared" ref="AH180" si="917">IF(NOT(SUM(AH181,AH186)=0),SUM(AH181,AH186),"нд")</f>
        <v>нд</v>
      </c>
      <c r="AI180" s="100" t="str">
        <f t="shared" si="909"/>
        <v>нд</v>
      </c>
      <c r="AJ180" s="100" t="str">
        <f t="shared" si="909"/>
        <v>нд</v>
      </c>
      <c r="AK180" s="100" t="str">
        <f t="shared" si="909"/>
        <v>нд</v>
      </c>
      <c r="AL180" s="100" t="str">
        <f t="shared" si="909"/>
        <v>нд</v>
      </c>
      <c r="AM180" s="100" t="str">
        <f t="shared" ref="AM180" si="918">IF(NOT(SUM(AM181,AM186)=0),SUM(AM181,AM186),"нд")</f>
        <v>нд</v>
      </c>
      <c r="AN180" s="100" t="str">
        <f t="shared" si="909"/>
        <v>нд</v>
      </c>
      <c r="AO180" s="100" t="str">
        <f t="shared" si="909"/>
        <v>нд</v>
      </c>
      <c r="AP180" s="100" t="str">
        <f t="shared" si="909"/>
        <v>нд</v>
      </c>
      <c r="AQ180" s="100" t="str">
        <f t="shared" si="909"/>
        <v>нд</v>
      </c>
      <c r="AR180" s="100" t="str">
        <f t="shared" si="909"/>
        <v>нд</v>
      </c>
      <c r="AS180" s="100" t="str">
        <f t="shared" si="909"/>
        <v>нд</v>
      </c>
      <c r="AT180" s="101" t="str">
        <f t="shared" si="909"/>
        <v>нд</v>
      </c>
      <c r="AU180" s="100" t="str">
        <f t="shared" ref="AU180:AZ180" si="919">IF(NOT(SUM(AU181,AU186)=0),SUM(AU181,AU186),"нд")</f>
        <v>нд</v>
      </c>
      <c r="AV180" s="100" t="str">
        <f t="shared" ref="AV180" si="920">IF(NOT(SUM(AV181,AV186)=0),SUM(AV181,AV186),"нд")</f>
        <v>нд</v>
      </c>
      <c r="AW180" s="100" t="str">
        <f t="shared" si="919"/>
        <v>нд</v>
      </c>
      <c r="AX180" s="100" t="str">
        <f t="shared" si="919"/>
        <v>нд</v>
      </c>
      <c r="AY180" s="100" t="str">
        <f t="shared" si="919"/>
        <v>нд</v>
      </c>
      <c r="AZ180" s="100" t="str">
        <f t="shared" si="919"/>
        <v>нд</v>
      </c>
      <c r="BA180" s="100" t="str">
        <f t="shared" ref="BA180:BG180" si="921">IF(NOT(SUM(BA181,BA186)=0),SUM(BA181,BA186),"нд")</f>
        <v>нд</v>
      </c>
      <c r="BB180" s="100" t="str">
        <f t="shared" si="921"/>
        <v>нд</v>
      </c>
      <c r="BC180" s="100" t="str">
        <f t="shared" si="921"/>
        <v>нд</v>
      </c>
      <c r="BD180" s="100" t="str">
        <f t="shared" si="921"/>
        <v>нд</v>
      </c>
      <c r="BE180" s="100" t="str">
        <f t="shared" si="921"/>
        <v>нд</v>
      </c>
      <c r="BF180" s="100" t="str">
        <f t="shared" si="921"/>
        <v>нд</v>
      </c>
      <c r="BG180" s="100" t="str">
        <f t="shared" si="921"/>
        <v>нд</v>
      </c>
      <c r="BH180" s="100" t="str">
        <f t="shared" ref="BH180:BW180" si="922">IF(NOT(SUM(BH181,BH186)=0),SUM(BH181,BH186),"нд")</f>
        <v>нд</v>
      </c>
      <c r="BI180" s="100" t="str">
        <f t="shared" si="922"/>
        <v>нд</v>
      </c>
      <c r="BJ180" s="100" t="str">
        <f t="shared" si="922"/>
        <v>нд</v>
      </c>
      <c r="BK180" s="100" t="str">
        <f t="shared" si="922"/>
        <v>нд</v>
      </c>
      <c r="BL180" s="100" t="str">
        <f t="shared" si="922"/>
        <v>нд</v>
      </c>
      <c r="BM180" s="100" t="str">
        <f t="shared" si="922"/>
        <v>нд</v>
      </c>
      <c r="BN180" s="100" t="str">
        <f t="shared" si="922"/>
        <v>нд</v>
      </c>
      <c r="BO180" s="100" t="str">
        <f t="shared" si="922"/>
        <v>нд</v>
      </c>
      <c r="BP180" s="100" t="str">
        <f t="shared" si="922"/>
        <v>нд</v>
      </c>
      <c r="BQ180" s="100" t="str">
        <f t="shared" si="922"/>
        <v>нд</v>
      </c>
      <c r="BR180" s="100" t="str">
        <f t="shared" si="922"/>
        <v>нд</v>
      </c>
      <c r="BS180" s="100" t="str">
        <f t="shared" si="922"/>
        <v>нд</v>
      </c>
      <c r="BT180" s="100" t="str">
        <f t="shared" si="922"/>
        <v>нд</v>
      </c>
      <c r="BU180" s="100" t="str">
        <f t="shared" si="922"/>
        <v>нд</v>
      </c>
      <c r="BV180" s="100" t="str">
        <f t="shared" si="922"/>
        <v>нд</v>
      </c>
      <c r="BW180" s="100" t="str">
        <f t="shared" si="922"/>
        <v>нд</v>
      </c>
      <c r="BX180" s="144" t="str">
        <f t="shared" si="678"/>
        <v>нд</v>
      </c>
      <c r="BY180" s="100">
        <f t="shared" ref="BY180" si="923">IF(NOT(SUM(BY181,BY186)=0),SUM(BY181,BY186),"нд")</f>
        <v>-8.6449999999999996</v>
      </c>
      <c r="BZ180" s="135">
        <f t="shared" si="660"/>
        <v>-100</v>
      </c>
      <c r="CA180" s="147"/>
    </row>
    <row r="181" spans="1:79">
      <c r="A181" s="39" t="s">
        <v>415</v>
      </c>
      <c r="B181" s="40" t="s">
        <v>143</v>
      </c>
      <c r="C181" s="41" t="s">
        <v>99</v>
      </c>
      <c r="D181" s="4">
        <f t="shared" ref="D181" si="924">IF(NOT(SUM(D182:D185)=0),SUM(D182:D185),"нд")</f>
        <v>12.031000000000001</v>
      </c>
      <c r="E181" s="97" t="str">
        <f t="shared" ref="E181" si="925">IF(NOT(SUM(E182:E185)=0),SUM(E182:E185),"нд")</f>
        <v>нд</v>
      </c>
      <c r="F181" s="97">
        <f t="shared" ref="F181" si="926">IF(NOT(SUM(F182:F185)=0),SUM(F182:F185),"нд")</f>
        <v>8.6449999999999996</v>
      </c>
      <c r="G181" s="97" t="str">
        <f t="shared" ref="G181:K181" si="927">IF(NOT(SUM(G182:G185)=0),SUM(G182:G185),"нд")</f>
        <v>нд</v>
      </c>
      <c r="H181" s="97" t="str">
        <f t="shared" si="927"/>
        <v>нд</v>
      </c>
      <c r="I181" s="97">
        <f t="shared" si="927"/>
        <v>1.56</v>
      </c>
      <c r="J181" s="97" t="str">
        <f t="shared" si="927"/>
        <v>нд</v>
      </c>
      <c r="K181" s="106" t="str">
        <f t="shared" si="927"/>
        <v>нд</v>
      </c>
      <c r="L181" s="97" t="str">
        <f t="shared" ref="L181:AT181" si="928">IF(NOT(SUM(L182:L185)=0),SUM(L182:L185),"нд")</f>
        <v>нд</v>
      </c>
      <c r="M181" s="97" t="str">
        <f t="shared" ref="M181" si="929">IF(NOT(SUM(M182:M185)=0),SUM(M182:M185),"нд")</f>
        <v>нд</v>
      </c>
      <c r="N181" s="97" t="str">
        <f t="shared" si="928"/>
        <v>нд</v>
      </c>
      <c r="O181" s="97" t="str">
        <f t="shared" si="928"/>
        <v>нд</v>
      </c>
      <c r="P181" s="97" t="str">
        <f t="shared" si="928"/>
        <v>нд</v>
      </c>
      <c r="Q181" s="97" t="str">
        <f t="shared" si="928"/>
        <v>нд</v>
      </c>
      <c r="R181" s="97" t="str">
        <f t="shared" ref="R181" si="930">IF(NOT(SUM(R182:R185)=0),SUM(R182:R185),"нд")</f>
        <v>нд</v>
      </c>
      <c r="S181" s="97" t="str">
        <f t="shared" si="928"/>
        <v>нд</v>
      </c>
      <c r="T181" s="97" t="str">
        <f t="shared" ref="T181" si="931">IF(NOT(SUM(T182:T185)=0),SUM(T182:T185),"нд")</f>
        <v>нд</v>
      </c>
      <c r="U181" s="97" t="str">
        <f t="shared" si="928"/>
        <v>нд</v>
      </c>
      <c r="V181" s="97" t="str">
        <f t="shared" si="928"/>
        <v>нд</v>
      </c>
      <c r="W181" s="97" t="str">
        <f t="shared" ref="W181" si="932">IF(NOT(SUM(W182:W185)=0),SUM(W182:W185),"нд")</f>
        <v>нд</v>
      </c>
      <c r="X181" s="97" t="str">
        <f t="shared" si="928"/>
        <v>нд</v>
      </c>
      <c r="Y181" s="106" t="str">
        <f t="shared" si="928"/>
        <v>нд</v>
      </c>
      <c r="Z181" s="97" t="str">
        <f t="shared" si="928"/>
        <v>нд</v>
      </c>
      <c r="AA181" s="97">
        <f t="shared" ref="AA181:AB181" si="933">IF(NOT(SUM(AA182:AA185)=0),SUM(AA182:AA185),"нд")</f>
        <v>8.6449999999999996</v>
      </c>
      <c r="AB181" s="97" t="str">
        <f t="shared" si="933"/>
        <v>нд</v>
      </c>
      <c r="AC181" s="97" t="str">
        <f t="shared" si="928"/>
        <v>нд</v>
      </c>
      <c r="AD181" s="97">
        <f t="shared" ref="AD181" si="934">IF(NOT(SUM(AD182:AD185)=0),SUM(AD182:AD185),"нд")</f>
        <v>1.56</v>
      </c>
      <c r="AE181" s="97" t="str">
        <f t="shared" si="928"/>
        <v>нд</v>
      </c>
      <c r="AF181" s="97" t="str">
        <f t="shared" ref="AF181" si="935">IF(NOT(SUM(AF182:AF185)=0),SUM(AF182:AF185),"нд")</f>
        <v>нд</v>
      </c>
      <c r="AG181" s="97" t="str">
        <f t="shared" si="928"/>
        <v>нд</v>
      </c>
      <c r="AH181" s="97" t="str">
        <f t="shared" ref="AH181" si="936">IF(NOT(SUM(AH182:AH185)=0),SUM(AH182:AH185),"нд")</f>
        <v>нд</v>
      </c>
      <c r="AI181" s="97" t="str">
        <f t="shared" si="928"/>
        <v>нд</v>
      </c>
      <c r="AJ181" s="97" t="str">
        <f t="shared" si="928"/>
        <v>нд</v>
      </c>
      <c r="AK181" s="97" t="str">
        <f t="shared" si="928"/>
        <v>нд</v>
      </c>
      <c r="AL181" s="97" t="str">
        <f t="shared" si="928"/>
        <v>нд</v>
      </c>
      <c r="AM181" s="97" t="str">
        <f t="shared" ref="AM181" si="937">IF(NOT(SUM(AM182:AM185)=0),SUM(AM182:AM185),"нд")</f>
        <v>нд</v>
      </c>
      <c r="AN181" s="97" t="str">
        <f t="shared" si="928"/>
        <v>нд</v>
      </c>
      <c r="AO181" s="97" t="str">
        <f t="shared" si="928"/>
        <v>нд</v>
      </c>
      <c r="AP181" s="97" t="str">
        <f t="shared" si="928"/>
        <v>нд</v>
      </c>
      <c r="AQ181" s="97" t="str">
        <f t="shared" si="928"/>
        <v>нд</v>
      </c>
      <c r="AR181" s="97" t="str">
        <f t="shared" si="928"/>
        <v>нд</v>
      </c>
      <c r="AS181" s="97" t="str">
        <f t="shared" si="928"/>
        <v>нд</v>
      </c>
      <c r="AT181" s="106" t="str">
        <f t="shared" si="928"/>
        <v>нд</v>
      </c>
      <c r="AU181" s="97" t="str">
        <f t="shared" ref="AU181:AZ181" si="938">IF(NOT(SUM(AU182:AU185)=0),SUM(AU182:AU185),"нд")</f>
        <v>нд</v>
      </c>
      <c r="AV181" s="97" t="str">
        <f t="shared" ref="AV181" si="939">IF(NOT(SUM(AV182:AV185)=0),SUM(AV182:AV185),"нд")</f>
        <v>нд</v>
      </c>
      <c r="AW181" s="97" t="str">
        <f t="shared" si="938"/>
        <v>нд</v>
      </c>
      <c r="AX181" s="97" t="str">
        <f t="shared" si="938"/>
        <v>нд</v>
      </c>
      <c r="AY181" s="97" t="str">
        <f t="shared" si="938"/>
        <v>нд</v>
      </c>
      <c r="AZ181" s="97" t="str">
        <f t="shared" si="938"/>
        <v>нд</v>
      </c>
      <c r="BA181" s="97" t="str">
        <f t="shared" ref="BA181:BG181" si="940">IF(NOT(SUM(BA182:BA185)=0),SUM(BA182:BA185),"нд")</f>
        <v>нд</v>
      </c>
      <c r="BB181" s="97" t="str">
        <f t="shared" si="940"/>
        <v>нд</v>
      </c>
      <c r="BC181" s="97" t="str">
        <f t="shared" si="940"/>
        <v>нд</v>
      </c>
      <c r="BD181" s="97" t="str">
        <f t="shared" si="940"/>
        <v>нд</v>
      </c>
      <c r="BE181" s="97" t="str">
        <f t="shared" si="940"/>
        <v>нд</v>
      </c>
      <c r="BF181" s="97" t="str">
        <f t="shared" si="940"/>
        <v>нд</v>
      </c>
      <c r="BG181" s="97" t="str">
        <f t="shared" si="940"/>
        <v>нд</v>
      </c>
      <c r="BH181" s="97" t="str">
        <f t="shared" ref="BH181:BW181" si="941">IF(NOT(SUM(BH182:BH185)=0),SUM(BH182:BH185),"нд")</f>
        <v>нд</v>
      </c>
      <c r="BI181" s="97" t="str">
        <f t="shared" si="941"/>
        <v>нд</v>
      </c>
      <c r="BJ181" s="97" t="str">
        <f t="shared" si="941"/>
        <v>нд</v>
      </c>
      <c r="BK181" s="97" t="str">
        <f t="shared" si="941"/>
        <v>нд</v>
      </c>
      <c r="BL181" s="97" t="str">
        <f t="shared" si="941"/>
        <v>нд</v>
      </c>
      <c r="BM181" s="97" t="str">
        <f t="shared" si="941"/>
        <v>нд</v>
      </c>
      <c r="BN181" s="97" t="str">
        <f t="shared" si="941"/>
        <v>нд</v>
      </c>
      <c r="BO181" s="97" t="str">
        <f t="shared" si="941"/>
        <v>нд</v>
      </c>
      <c r="BP181" s="97" t="str">
        <f t="shared" si="941"/>
        <v>нд</v>
      </c>
      <c r="BQ181" s="97" t="str">
        <f t="shared" si="941"/>
        <v>нд</v>
      </c>
      <c r="BR181" s="97" t="str">
        <f t="shared" si="941"/>
        <v>нд</v>
      </c>
      <c r="BS181" s="97" t="str">
        <f t="shared" si="941"/>
        <v>нд</v>
      </c>
      <c r="BT181" s="97" t="str">
        <f t="shared" si="941"/>
        <v>нд</v>
      </c>
      <c r="BU181" s="97" t="str">
        <f t="shared" si="941"/>
        <v>нд</v>
      </c>
      <c r="BV181" s="97" t="str">
        <f t="shared" si="941"/>
        <v>нд</v>
      </c>
      <c r="BW181" s="97" t="str">
        <f t="shared" si="941"/>
        <v>нд</v>
      </c>
      <c r="BX181" s="132" t="str">
        <f t="shared" si="678"/>
        <v>нд</v>
      </c>
      <c r="BY181" s="97">
        <f t="shared" ref="BY181" si="942">IF(NOT(SUM(BY182:BY185)=0),SUM(BY182:BY185),"нд")</f>
        <v>-8.6449999999999996</v>
      </c>
      <c r="BZ181" s="135">
        <f t="shared" si="660"/>
        <v>-100</v>
      </c>
      <c r="CA181" s="147"/>
    </row>
    <row r="182" spans="1:79" ht="47.25">
      <c r="A182" s="54" t="s">
        <v>416</v>
      </c>
      <c r="B182" s="55" t="s">
        <v>531</v>
      </c>
      <c r="C182" s="31" t="s">
        <v>221</v>
      </c>
      <c r="D182" s="83">
        <f>0.265+2.833</f>
        <v>3.0980000000000003</v>
      </c>
      <c r="E182" s="64" t="str">
        <f t="shared" ref="E182:K189" si="943">IF(NOT(SUM(L182,S182,Z182,AG182)=0),SUM(L182,S182,Z182,AG182),"нд")</f>
        <v>нд</v>
      </c>
      <c r="F182" s="64" t="str">
        <f t="shared" si="943"/>
        <v>нд</v>
      </c>
      <c r="G182" s="64" t="str">
        <f t="shared" si="943"/>
        <v>нд</v>
      </c>
      <c r="H182" s="64" t="str">
        <f t="shared" si="943"/>
        <v>нд</v>
      </c>
      <c r="I182" s="64" t="str">
        <f t="shared" si="943"/>
        <v>нд</v>
      </c>
      <c r="J182" s="64" t="str">
        <f t="shared" si="943"/>
        <v>нд</v>
      </c>
      <c r="K182" s="112" t="str">
        <f t="shared" si="943"/>
        <v>нд</v>
      </c>
      <c r="L182" s="115" t="s">
        <v>100</v>
      </c>
      <c r="M182" s="64" t="s">
        <v>100</v>
      </c>
      <c r="N182" s="64" t="s">
        <v>100</v>
      </c>
      <c r="O182" s="64" t="s">
        <v>100</v>
      </c>
      <c r="P182" s="64" t="s">
        <v>100</v>
      </c>
      <c r="Q182" s="64" t="s">
        <v>100</v>
      </c>
      <c r="R182" s="64" t="s">
        <v>100</v>
      </c>
      <c r="S182" s="64" t="s">
        <v>100</v>
      </c>
      <c r="T182" s="64" t="s">
        <v>100</v>
      </c>
      <c r="U182" s="122" t="s">
        <v>100</v>
      </c>
      <c r="V182" s="122" t="s">
        <v>100</v>
      </c>
      <c r="W182" s="64" t="s">
        <v>100</v>
      </c>
      <c r="X182" s="122" t="s">
        <v>100</v>
      </c>
      <c r="Y182" s="112" t="s">
        <v>100</v>
      </c>
      <c r="Z182" s="64" t="s">
        <v>100</v>
      </c>
      <c r="AA182" s="64" t="s">
        <v>100</v>
      </c>
      <c r="AB182" s="64" t="s">
        <v>100</v>
      </c>
      <c r="AC182" s="64" t="s">
        <v>100</v>
      </c>
      <c r="AD182" s="64" t="s">
        <v>100</v>
      </c>
      <c r="AE182" s="64" t="s">
        <v>100</v>
      </c>
      <c r="AF182" s="64" t="s">
        <v>100</v>
      </c>
      <c r="AG182" s="64" t="s">
        <v>100</v>
      </c>
      <c r="AH182" s="64" t="s">
        <v>100</v>
      </c>
      <c r="AI182" s="64" t="s">
        <v>100</v>
      </c>
      <c r="AJ182" s="64" t="s">
        <v>100</v>
      </c>
      <c r="AK182" s="64" t="s">
        <v>100</v>
      </c>
      <c r="AL182" s="64" t="s">
        <v>100</v>
      </c>
      <c r="AM182" s="64" t="s">
        <v>100</v>
      </c>
      <c r="AN182" s="64" t="str">
        <f t="shared" ref="AN182:AN185" si="944">IF(NOT(SUM(AU182,BB182,BI182,BP182)=0),SUM(AU182,BB182,BI182,BP182),"нд")</f>
        <v>нд</v>
      </c>
      <c r="AO182" s="64" t="str">
        <f t="shared" ref="AO182:AO185" si="945">IF(NOT(SUM(AV182,BC182,BJ182,BQ182)=0),SUM(AV182,BC182,BJ182,BQ182),"нд")</f>
        <v>нд</v>
      </c>
      <c r="AP182" s="64" t="str">
        <f t="shared" ref="AP182:AP185" si="946">IF(NOT(SUM(AW182,BD182,BK182,BR182)=0),SUM(AW182,BD182,BK182,BR182),"нд")</f>
        <v>нд</v>
      </c>
      <c r="AQ182" s="64" t="str">
        <f t="shared" ref="AQ182:AQ185" si="947">IF(NOT(SUM(AX182,BE182,BL182,BS182)=0),SUM(AX182,BE182,BL182,BS182),"нд")</f>
        <v>нд</v>
      </c>
      <c r="AR182" s="64" t="str">
        <f t="shared" ref="AR182:AR185" si="948">IF(NOT(SUM(AY182,BF182,BM182,BT182)=0),SUM(AY182,BF182,BM182,BT182),"нд")</f>
        <v>нд</v>
      </c>
      <c r="AS182" s="64" t="str">
        <f t="shared" ref="AS182:AS185" si="949">IF(NOT(SUM(AZ182,BG182,BN182,BU182)=0),SUM(AZ182,BG182,BN182,BU182),"нд")</f>
        <v>нд</v>
      </c>
      <c r="AT182" s="112" t="str">
        <f t="shared" ref="AT182:AT185" si="950">IF(NOT(SUM(BA182,BH182,BO182,BV182)=0),SUM(BA182,BH182,BO182,BV182),"нд")</f>
        <v>нд</v>
      </c>
      <c r="AU182" s="115" t="s">
        <v>100</v>
      </c>
      <c r="AV182" s="115" t="s">
        <v>100</v>
      </c>
      <c r="AW182" s="64" t="s">
        <v>100</v>
      </c>
      <c r="AX182" s="64" t="s">
        <v>100</v>
      </c>
      <c r="AY182" s="64" t="s">
        <v>100</v>
      </c>
      <c r="AZ182" s="64" t="s">
        <v>100</v>
      </c>
      <c r="BA182" s="115" t="s">
        <v>100</v>
      </c>
      <c r="BB182" s="115" t="s">
        <v>100</v>
      </c>
      <c r="BC182" s="115" t="s">
        <v>100</v>
      </c>
      <c r="BD182" s="64" t="s">
        <v>100</v>
      </c>
      <c r="BE182" s="64" t="s">
        <v>100</v>
      </c>
      <c r="BF182" s="64" t="s">
        <v>100</v>
      </c>
      <c r="BG182" s="64" t="s">
        <v>100</v>
      </c>
      <c r="BH182" s="115" t="s">
        <v>100</v>
      </c>
      <c r="BI182" s="115" t="s">
        <v>100</v>
      </c>
      <c r="BJ182" s="64" t="s">
        <v>100</v>
      </c>
      <c r="BK182" s="64" t="s">
        <v>100</v>
      </c>
      <c r="BL182" s="64" t="s">
        <v>100</v>
      </c>
      <c r="BM182" s="64" t="s">
        <v>100</v>
      </c>
      <c r="BN182" s="64" t="s">
        <v>100</v>
      </c>
      <c r="BO182" s="64" t="s">
        <v>100</v>
      </c>
      <c r="BP182" s="115" t="s">
        <v>100</v>
      </c>
      <c r="BQ182" s="64" t="s">
        <v>100</v>
      </c>
      <c r="BR182" s="64" t="s">
        <v>100</v>
      </c>
      <c r="BS182" s="64" t="s">
        <v>100</v>
      </c>
      <c r="BT182" s="64" t="s">
        <v>100</v>
      </c>
      <c r="BU182" s="64" t="s">
        <v>100</v>
      </c>
      <c r="BV182" s="64" t="s">
        <v>100</v>
      </c>
      <c r="BW182" s="139" t="str">
        <f t="shared" ref="BW182:BW185" si="951">IF(SUM(AN182)-SUM(E182)=0,"нд",SUM(AN182)-SUM(F182))</f>
        <v>нд</v>
      </c>
      <c r="BX182" s="135" t="str">
        <f t="shared" ref="BX182:BX185" si="952">IF(AND(NOT(SUM(BW182)=0),NOT(SUM(E182)=0)),ROUND(SUM(BW182)/SUM(E182)*100,2),"нд")</f>
        <v>нд</v>
      </c>
      <c r="BY182" s="139" t="str">
        <f t="shared" ref="BY182:BY185" si="953">IF(SUM(AO182)-SUM(F182)=0,"нд",SUM(AO182)-SUM(F182))</f>
        <v>нд</v>
      </c>
      <c r="BZ182" s="135" t="str">
        <f t="shared" si="660"/>
        <v>нд</v>
      </c>
      <c r="CA182" s="149"/>
    </row>
    <row r="183" spans="1:79" ht="47.25">
      <c r="A183" s="54" t="s">
        <v>417</v>
      </c>
      <c r="B183" s="55" t="s">
        <v>222</v>
      </c>
      <c r="C183" s="56" t="s">
        <v>223</v>
      </c>
      <c r="D183" s="83" t="s">
        <v>100</v>
      </c>
      <c r="E183" s="64" t="str">
        <f t="shared" si="943"/>
        <v>нд</v>
      </c>
      <c r="F183" s="64" t="str">
        <f t="shared" si="943"/>
        <v>нд</v>
      </c>
      <c r="G183" s="64" t="str">
        <f t="shared" si="943"/>
        <v>нд</v>
      </c>
      <c r="H183" s="64" t="str">
        <f t="shared" si="943"/>
        <v>нд</v>
      </c>
      <c r="I183" s="64" t="str">
        <f t="shared" si="943"/>
        <v>нд</v>
      </c>
      <c r="J183" s="64" t="str">
        <f t="shared" si="943"/>
        <v>нд</v>
      </c>
      <c r="K183" s="112" t="str">
        <f t="shared" si="943"/>
        <v>нд</v>
      </c>
      <c r="L183" s="118" t="s">
        <v>100</v>
      </c>
      <c r="M183" s="118" t="s">
        <v>100</v>
      </c>
      <c r="N183" s="118" t="s">
        <v>100</v>
      </c>
      <c r="O183" s="118" t="s">
        <v>100</v>
      </c>
      <c r="P183" s="118" t="s">
        <v>100</v>
      </c>
      <c r="Q183" s="118" t="s">
        <v>100</v>
      </c>
      <c r="R183" s="118" t="s">
        <v>100</v>
      </c>
      <c r="S183" s="73" t="s">
        <v>100</v>
      </c>
      <c r="T183" s="118" t="s">
        <v>100</v>
      </c>
      <c r="U183" s="73" t="s">
        <v>100</v>
      </c>
      <c r="V183" s="73" t="s">
        <v>100</v>
      </c>
      <c r="W183" s="118" t="s">
        <v>100</v>
      </c>
      <c r="X183" s="73" t="s">
        <v>100</v>
      </c>
      <c r="Y183" s="119" t="s">
        <v>100</v>
      </c>
      <c r="Z183" s="73" t="s">
        <v>100</v>
      </c>
      <c r="AA183" s="118" t="s">
        <v>100</v>
      </c>
      <c r="AB183" s="118" t="s">
        <v>100</v>
      </c>
      <c r="AC183" s="73" t="s">
        <v>100</v>
      </c>
      <c r="AD183" s="118" t="s">
        <v>100</v>
      </c>
      <c r="AE183" s="73" t="s">
        <v>100</v>
      </c>
      <c r="AF183" s="118" t="s">
        <v>100</v>
      </c>
      <c r="AG183" s="73" t="s">
        <v>100</v>
      </c>
      <c r="AH183" s="118" t="s">
        <v>100</v>
      </c>
      <c r="AI183" s="73" t="s">
        <v>100</v>
      </c>
      <c r="AJ183" s="73" t="s">
        <v>100</v>
      </c>
      <c r="AK183" s="73" t="s">
        <v>100</v>
      </c>
      <c r="AL183" s="73" t="s">
        <v>100</v>
      </c>
      <c r="AM183" s="118" t="s">
        <v>100</v>
      </c>
      <c r="AN183" s="64" t="str">
        <f t="shared" si="944"/>
        <v>нд</v>
      </c>
      <c r="AO183" s="64" t="str">
        <f t="shared" si="945"/>
        <v>нд</v>
      </c>
      <c r="AP183" s="64" t="str">
        <f t="shared" si="946"/>
        <v>нд</v>
      </c>
      <c r="AQ183" s="64" t="str">
        <f t="shared" si="947"/>
        <v>нд</v>
      </c>
      <c r="AR183" s="64" t="str">
        <f t="shared" si="948"/>
        <v>нд</v>
      </c>
      <c r="AS183" s="64" t="str">
        <f t="shared" si="949"/>
        <v>нд</v>
      </c>
      <c r="AT183" s="112" t="str">
        <f t="shared" si="950"/>
        <v>нд</v>
      </c>
      <c r="AU183" s="118" t="s">
        <v>100</v>
      </c>
      <c r="AV183" s="118" t="s">
        <v>100</v>
      </c>
      <c r="AW183" s="118" t="s">
        <v>100</v>
      </c>
      <c r="AX183" s="118" t="s">
        <v>100</v>
      </c>
      <c r="AY183" s="118" t="s">
        <v>100</v>
      </c>
      <c r="AZ183" s="118" t="s">
        <v>100</v>
      </c>
      <c r="BA183" s="118" t="s">
        <v>100</v>
      </c>
      <c r="BB183" s="118" t="s">
        <v>100</v>
      </c>
      <c r="BC183" s="118" t="s">
        <v>100</v>
      </c>
      <c r="BD183" s="118" t="s">
        <v>100</v>
      </c>
      <c r="BE183" s="118" t="s">
        <v>100</v>
      </c>
      <c r="BF183" s="118" t="s">
        <v>100</v>
      </c>
      <c r="BG183" s="118" t="s">
        <v>100</v>
      </c>
      <c r="BH183" s="118" t="s">
        <v>100</v>
      </c>
      <c r="BI183" s="118" t="s">
        <v>100</v>
      </c>
      <c r="BJ183" s="73" t="s">
        <v>100</v>
      </c>
      <c r="BK183" s="73" t="s">
        <v>100</v>
      </c>
      <c r="BL183" s="118" t="s">
        <v>100</v>
      </c>
      <c r="BM183" s="118" t="s">
        <v>100</v>
      </c>
      <c r="BN183" s="118" t="s">
        <v>100</v>
      </c>
      <c r="BO183" s="73" t="s">
        <v>100</v>
      </c>
      <c r="BP183" s="118" t="s">
        <v>100</v>
      </c>
      <c r="BQ183" s="73" t="s">
        <v>100</v>
      </c>
      <c r="BR183" s="73" t="s">
        <v>100</v>
      </c>
      <c r="BS183" s="118" t="s">
        <v>100</v>
      </c>
      <c r="BT183" s="73" t="s">
        <v>100</v>
      </c>
      <c r="BU183" s="118" t="s">
        <v>100</v>
      </c>
      <c r="BV183" s="73" t="s">
        <v>100</v>
      </c>
      <c r="BW183" s="139" t="str">
        <f t="shared" si="951"/>
        <v>нд</v>
      </c>
      <c r="BX183" s="135" t="str">
        <f t="shared" si="952"/>
        <v>нд</v>
      </c>
      <c r="BY183" s="139" t="str">
        <f t="shared" si="953"/>
        <v>нд</v>
      </c>
      <c r="BZ183" s="135" t="str">
        <f t="shared" si="660"/>
        <v>нд</v>
      </c>
      <c r="CA183" s="147"/>
    </row>
    <row r="184" spans="1:79" ht="31.5">
      <c r="A184" s="54" t="s">
        <v>418</v>
      </c>
      <c r="B184" s="55" t="s">
        <v>224</v>
      </c>
      <c r="C184" s="56" t="s">
        <v>225</v>
      </c>
      <c r="D184" s="83">
        <f>0.388+8.257</f>
        <v>8.6449999999999996</v>
      </c>
      <c r="E184" s="64" t="str">
        <f t="shared" si="943"/>
        <v>нд</v>
      </c>
      <c r="F184" s="64">
        <f t="shared" si="943"/>
        <v>8.6449999999999996</v>
      </c>
      <c r="G184" s="64" t="str">
        <f t="shared" si="943"/>
        <v>нд</v>
      </c>
      <c r="H184" s="64" t="str">
        <f t="shared" si="943"/>
        <v>нд</v>
      </c>
      <c r="I184" s="64">
        <f t="shared" si="943"/>
        <v>1.56</v>
      </c>
      <c r="J184" s="64" t="str">
        <f t="shared" si="943"/>
        <v>нд</v>
      </c>
      <c r="K184" s="112" t="str">
        <f t="shared" si="943"/>
        <v>нд</v>
      </c>
      <c r="L184" s="115" t="s">
        <v>100</v>
      </c>
      <c r="M184" s="64" t="s">
        <v>100</v>
      </c>
      <c r="N184" s="64" t="s">
        <v>100</v>
      </c>
      <c r="O184" s="64" t="s">
        <v>100</v>
      </c>
      <c r="P184" s="64" t="s">
        <v>100</v>
      </c>
      <c r="Q184" s="64" t="s">
        <v>100</v>
      </c>
      <c r="R184" s="64" t="s">
        <v>100</v>
      </c>
      <c r="S184" s="122" t="s">
        <v>100</v>
      </c>
      <c r="T184" s="64" t="s">
        <v>100</v>
      </c>
      <c r="U184" s="122" t="s">
        <v>100</v>
      </c>
      <c r="V184" s="122" t="s">
        <v>100</v>
      </c>
      <c r="W184" s="64" t="s">
        <v>100</v>
      </c>
      <c r="X184" s="122" t="s">
        <v>100</v>
      </c>
      <c r="Y184" s="112" t="s">
        <v>100</v>
      </c>
      <c r="Z184" s="122" t="s">
        <v>100</v>
      </c>
      <c r="AA184" s="145">
        <v>8.6449999999999996</v>
      </c>
      <c r="AB184" s="118" t="s">
        <v>100</v>
      </c>
      <c r="AC184" s="122" t="s">
        <v>100</v>
      </c>
      <c r="AD184" s="64">
        <v>1.56</v>
      </c>
      <c r="AE184" s="122" t="s">
        <v>100</v>
      </c>
      <c r="AF184" s="64" t="s">
        <v>100</v>
      </c>
      <c r="AG184" s="122" t="s">
        <v>100</v>
      </c>
      <c r="AH184" s="64" t="s">
        <v>100</v>
      </c>
      <c r="AI184" s="122" t="s">
        <v>100</v>
      </c>
      <c r="AJ184" s="122" t="s">
        <v>100</v>
      </c>
      <c r="AK184" s="122" t="s">
        <v>100</v>
      </c>
      <c r="AL184" s="122" t="s">
        <v>100</v>
      </c>
      <c r="AM184" s="64" t="s">
        <v>100</v>
      </c>
      <c r="AN184" s="64" t="str">
        <f t="shared" si="944"/>
        <v>нд</v>
      </c>
      <c r="AO184" s="64" t="str">
        <f t="shared" si="945"/>
        <v>нд</v>
      </c>
      <c r="AP184" s="64" t="str">
        <f t="shared" si="946"/>
        <v>нд</v>
      </c>
      <c r="AQ184" s="64" t="str">
        <f t="shared" si="947"/>
        <v>нд</v>
      </c>
      <c r="AR184" s="64" t="str">
        <f t="shared" si="948"/>
        <v>нд</v>
      </c>
      <c r="AS184" s="64" t="str">
        <f t="shared" si="949"/>
        <v>нд</v>
      </c>
      <c r="AT184" s="112" t="str">
        <f t="shared" si="950"/>
        <v>нд</v>
      </c>
      <c r="AU184" s="115" t="s">
        <v>100</v>
      </c>
      <c r="AV184" s="115" t="s">
        <v>100</v>
      </c>
      <c r="AW184" s="64" t="s">
        <v>100</v>
      </c>
      <c r="AX184" s="64" t="s">
        <v>100</v>
      </c>
      <c r="AY184" s="64" t="s">
        <v>100</v>
      </c>
      <c r="AZ184" s="64" t="s">
        <v>100</v>
      </c>
      <c r="BA184" s="115" t="s">
        <v>100</v>
      </c>
      <c r="BB184" s="115" t="s">
        <v>100</v>
      </c>
      <c r="BC184" s="115" t="s">
        <v>100</v>
      </c>
      <c r="BD184" s="64" t="s">
        <v>100</v>
      </c>
      <c r="BE184" s="64" t="s">
        <v>100</v>
      </c>
      <c r="BF184" s="64" t="s">
        <v>100</v>
      </c>
      <c r="BG184" s="64" t="s">
        <v>100</v>
      </c>
      <c r="BH184" s="115" t="s">
        <v>100</v>
      </c>
      <c r="BI184" s="115" t="s">
        <v>100</v>
      </c>
      <c r="BJ184" s="122" t="s">
        <v>100</v>
      </c>
      <c r="BK184" s="122" t="s">
        <v>100</v>
      </c>
      <c r="BL184" s="64" t="s">
        <v>100</v>
      </c>
      <c r="BM184" s="64" t="s">
        <v>100</v>
      </c>
      <c r="BN184" s="64" t="s">
        <v>100</v>
      </c>
      <c r="BO184" s="122" t="s">
        <v>100</v>
      </c>
      <c r="BP184" s="115" t="s">
        <v>100</v>
      </c>
      <c r="BQ184" s="122" t="s">
        <v>100</v>
      </c>
      <c r="BR184" s="122" t="s">
        <v>100</v>
      </c>
      <c r="BS184" s="64" t="s">
        <v>100</v>
      </c>
      <c r="BT184" s="122" t="s">
        <v>100</v>
      </c>
      <c r="BU184" s="64" t="s">
        <v>100</v>
      </c>
      <c r="BV184" s="122" t="s">
        <v>100</v>
      </c>
      <c r="BW184" s="139" t="str">
        <f t="shared" si="951"/>
        <v>нд</v>
      </c>
      <c r="BX184" s="135" t="str">
        <f t="shared" si="952"/>
        <v>нд</v>
      </c>
      <c r="BY184" s="139">
        <f t="shared" si="953"/>
        <v>-8.6449999999999996</v>
      </c>
      <c r="BZ184" s="135">
        <f t="shared" si="660"/>
        <v>-100</v>
      </c>
      <c r="CA184" s="148"/>
    </row>
    <row r="185" spans="1:79" ht="47.25">
      <c r="A185" s="54" t="s">
        <v>419</v>
      </c>
      <c r="B185" s="55" t="s">
        <v>420</v>
      </c>
      <c r="C185" s="56" t="s">
        <v>421</v>
      </c>
      <c r="D185" s="83">
        <v>0.28799999999999998</v>
      </c>
      <c r="E185" s="64" t="str">
        <f t="shared" si="943"/>
        <v>нд</v>
      </c>
      <c r="F185" s="64" t="str">
        <f t="shared" si="943"/>
        <v>нд</v>
      </c>
      <c r="G185" s="64" t="str">
        <f t="shared" si="943"/>
        <v>нд</v>
      </c>
      <c r="H185" s="64" t="str">
        <f t="shared" si="943"/>
        <v>нд</v>
      </c>
      <c r="I185" s="64" t="str">
        <f t="shared" si="943"/>
        <v>нд</v>
      </c>
      <c r="J185" s="64" t="str">
        <f t="shared" si="943"/>
        <v>нд</v>
      </c>
      <c r="K185" s="112" t="str">
        <f t="shared" si="943"/>
        <v>нд</v>
      </c>
      <c r="L185" s="115" t="s">
        <v>100</v>
      </c>
      <c r="M185" s="64" t="s">
        <v>100</v>
      </c>
      <c r="N185" s="64" t="s">
        <v>100</v>
      </c>
      <c r="O185" s="64" t="s">
        <v>100</v>
      </c>
      <c r="P185" s="64" t="s">
        <v>100</v>
      </c>
      <c r="Q185" s="64" t="s">
        <v>100</v>
      </c>
      <c r="R185" s="64" t="s">
        <v>100</v>
      </c>
      <c r="S185" s="122" t="s">
        <v>100</v>
      </c>
      <c r="T185" s="64" t="s">
        <v>100</v>
      </c>
      <c r="U185" s="122" t="s">
        <v>100</v>
      </c>
      <c r="V185" s="122" t="s">
        <v>100</v>
      </c>
      <c r="W185" s="64" t="s">
        <v>100</v>
      </c>
      <c r="X185" s="122" t="s">
        <v>100</v>
      </c>
      <c r="Y185" s="112" t="s">
        <v>100</v>
      </c>
      <c r="Z185" s="122" t="s">
        <v>100</v>
      </c>
      <c r="AA185" s="64" t="s">
        <v>100</v>
      </c>
      <c r="AB185" s="64" t="s">
        <v>100</v>
      </c>
      <c r="AC185" s="122" t="s">
        <v>100</v>
      </c>
      <c r="AD185" s="64" t="s">
        <v>100</v>
      </c>
      <c r="AE185" s="122" t="s">
        <v>100</v>
      </c>
      <c r="AF185" s="64" t="s">
        <v>100</v>
      </c>
      <c r="AG185" s="122" t="s">
        <v>100</v>
      </c>
      <c r="AH185" s="64" t="s">
        <v>100</v>
      </c>
      <c r="AI185" s="122" t="s">
        <v>100</v>
      </c>
      <c r="AJ185" s="122" t="s">
        <v>100</v>
      </c>
      <c r="AK185" s="64" t="s">
        <v>100</v>
      </c>
      <c r="AL185" s="122" t="s">
        <v>100</v>
      </c>
      <c r="AM185" s="64" t="s">
        <v>100</v>
      </c>
      <c r="AN185" s="64" t="str">
        <f t="shared" si="944"/>
        <v>нд</v>
      </c>
      <c r="AO185" s="64" t="str">
        <f t="shared" si="945"/>
        <v>нд</v>
      </c>
      <c r="AP185" s="64" t="str">
        <f t="shared" si="946"/>
        <v>нд</v>
      </c>
      <c r="AQ185" s="64" t="str">
        <f t="shared" si="947"/>
        <v>нд</v>
      </c>
      <c r="AR185" s="64" t="str">
        <f t="shared" si="948"/>
        <v>нд</v>
      </c>
      <c r="AS185" s="64" t="str">
        <f t="shared" si="949"/>
        <v>нд</v>
      </c>
      <c r="AT185" s="112" t="str">
        <f t="shared" si="950"/>
        <v>нд</v>
      </c>
      <c r="AU185" s="115" t="s">
        <v>100</v>
      </c>
      <c r="AV185" s="115" t="s">
        <v>100</v>
      </c>
      <c r="AW185" s="64" t="s">
        <v>100</v>
      </c>
      <c r="AX185" s="64" t="s">
        <v>100</v>
      </c>
      <c r="AY185" s="64" t="s">
        <v>100</v>
      </c>
      <c r="AZ185" s="64" t="s">
        <v>100</v>
      </c>
      <c r="BA185" s="115" t="s">
        <v>100</v>
      </c>
      <c r="BB185" s="115" t="s">
        <v>100</v>
      </c>
      <c r="BC185" s="115" t="s">
        <v>100</v>
      </c>
      <c r="BD185" s="64" t="s">
        <v>100</v>
      </c>
      <c r="BE185" s="64" t="s">
        <v>100</v>
      </c>
      <c r="BF185" s="64" t="s">
        <v>100</v>
      </c>
      <c r="BG185" s="64" t="s">
        <v>100</v>
      </c>
      <c r="BH185" s="115" t="s">
        <v>100</v>
      </c>
      <c r="BI185" s="115" t="s">
        <v>100</v>
      </c>
      <c r="BJ185" s="122" t="s">
        <v>100</v>
      </c>
      <c r="BK185" s="122" t="s">
        <v>100</v>
      </c>
      <c r="BL185" s="64" t="s">
        <v>100</v>
      </c>
      <c r="BM185" s="64" t="s">
        <v>100</v>
      </c>
      <c r="BN185" s="64" t="s">
        <v>100</v>
      </c>
      <c r="BO185" s="122" t="s">
        <v>100</v>
      </c>
      <c r="BP185" s="115" t="s">
        <v>100</v>
      </c>
      <c r="BQ185" s="122" t="s">
        <v>100</v>
      </c>
      <c r="BR185" s="122" t="s">
        <v>100</v>
      </c>
      <c r="BS185" s="64" t="s">
        <v>100</v>
      </c>
      <c r="BT185" s="122" t="s">
        <v>100</v>
      </c>
      <c r="BU185" s="64" t="s">
        <v>100</v>
      </c>
      <c r="BV185" s="122" t="s">
        <v>100</v>
      </c>
      <c r="BW185" s="139" t="str">
        <f t="shared" si="951"/>
        <v>нд</v>
      </c>
      <c r="BX185" s="135" t="str">
        <f t="shared" si="952"/>
        <v>нд</v>
      </c>
      <c r="BY185" s="139" t="str">
        <f t="shared" si="953"/>
        <v>нд</v>
      </c>
      <c r="BZ185" s="135" t="str">
        <f t="shared" si="660"/>
        <v>нд</v>
      </c>
      <c r="CA185" s="147"/>
    </row>
    <row r="186" spans="1:79">
      <c r="A186" s="74" t="s">
        <v>422</v>
      </c>
      <c r="B186" s="37" t="s">
        <v>105</v>
      </c>
      <c r="C186" s="38" t="s">
        <v>99</v>
      </c>
      <c r="D186" s="2">
        <f t="shared" ref="D186" si="954">IF(NOT(SUM(D187)=0),SUM(D187),"нд")</f>
        <v>6.1000000000000005</v>
      </c>
      <c r="E186" s="38" t="str">
        <f t="shared" ref="E186:K186" si="955">IF(NOT(SUM(E187)=0),SUM(E187),"нд")</f>
        <v>нд</v>
      </c>
      <c r="F186" s="38" t="str">
        <f t="shared" si="955"/>
        <v>нд</v>
      </c>
      <c r="G186" s="38" t="str">
        <f t="shared" si="955"/>
        <v>нд</v>
      </c>
      <c r="H186" s="38" t="str">
        <f t="shared" si="955"/>
        <v>нд</v>
      </c>
      <c r="I186" s="38" t="str">
        <f t="shared" si="955"/>
        <v>нд</v>
      </c>
      <c r="J186" s="38" t="str">
        <f t="shared" si="955"/>
        <v>нд</v>
      </c>
      <c r="K186" s="96" t="str">
        <f t="shared" si="955"/>
        <v>нд</v>
      </c>
      <c r="L186" s="38" t="str">
        <f t="shared" ref="L186:AT186" si="956">IF(NOT(SUM(L187)=0),SUM(L187),"нд")</f>
        <v>нд</v>
      </c>
      <c r="M186" s="38" t="str">
        <f t="shared" si="956"/>
        <v>нд</v>
      </c>
      <c r="N186" s="38" t="str">
        <f t="shared" si="956"/>
        <v>нд</v>
      </c>
      <c r="O186" s="38" t="str">
        <f t="shared" si="956"/>
        <v>нд</v>
      </c>
      <c r="P186" s="38" t="str">
        <f t="shared" si="956"/>
        <v>нд</v>
      </c>
      <c r="Q186" s="38" t="str">
        <f t="shared" si="956"/>
        <v>нд</v>
      </c>
      <c r="R186" s="38" t="str">
        <f t="shared" si="956"/>
        <v>нд</v>
      </c>
      <c r="S186" s="38" t="str">
        <f t="shared" si="956"/>
        <v>нд</v>
      </c>
      <c r="T186" s="38" t="str">
        <f t="shared" si="956"/>
        <v>нд</v>
      </c>
      <c r="U186" s="38" t="str">
        <f t="shared" si="956"/>
        <v>нд</v>
      </c>
      <c r="V186" s="38" t="str">
        <f t="shared" si="956"/>
        <v>нд</v>
      </c>
      <c r="W186" s="38" t="str">
        <f t="shared" si="956"/>
        <v>нд</v>
      </c>
      <c r="X186" s="38" t="str">
        <f t="shared" si="956"/>
        <v>нд</v>
      </c>
      <c r="Y186" s="96" t="str">
        <f t="shared" si="956"/>
        <v>нд</v>
      </c>
      <c r="Z186" s="38" t="str">
        <f t="shared" si="956"/>
        <v>нд</v>
      </c>
      <c r="AA186" s="38" t="str">
        <f t="shared" si="956"/>
        <v>нд</v>
      </c>
      <c r="AB186" s="38" t="str">
        <f t="shared" si="956"/>
        <v>нд</v>
      </c>
      <c r="AC186" s="38" t="str">
        <f t="shared" si="956"/>
        <v>нд</v>
      </c>
      <c r="AD186" s="38" t="str">
        <f t="shared" si="956"/>
        <v>нд</v>
      </c>
      <c r="AE186" s="38" t="str">
        <f t="shared" si="956"/>
        <v>нд</v>
      </c>
      <c r="AF186" s="38" t="str">
        <f t="shared" si="956"/>
        <v>нд</v>
      </c>
      <c r="AG186" s="38" t="str">
        <f t="shared" si="956"/>
        <v>нд</v>
      </c>
      <c r="AH186" s="38" t="str">
        <f t="shared" si="956"/>
        <v>нд</v>
      </c>
      <c r="AI186" s="38" t="str">
        <f t="shared" si="956"/>
        <v>нд</v>
      </c>
      <c r="AJ186" s="38" t="str">
        <f t="shared" si="956"/>
        <v>нд</v>
      </c>
      <c r="AK186" s="38" t="str">
        <f t="shared" si="956"/>
        <v>нд</v>
      </c>
      <c r="AL186" s="38" t="str">
        <f t="shared" si="956"/>
        <v>нд</v>
      </c>
      <c r="AM186" s="38" t="str">
        <f t="shared" si="956"/>
        <v>нд</v>
      </c>
      <c r="AN186" s="38" t="str">
        <f t="shared" si="956"/>
        <v>нд</v>
      </c>
      <c r="AO186" s="38" t="str">
        <f t="shared" si="956"/>
        <v>нд</v>
      </c>
      <c r="AP186" s="38" t="str">
        <f t="shared" si="956"/>
        <v>нд</v>
      </c>
      <c r="AQ186" s="38" t="str">
        <f t="shared" si="956"/>
        <v>нд</v>
      </c>
      <c r="AR186" s="38" t="str">
        <f t="shared" si="956"/>
        <v>нд</v>
      </c>
      <c r="AS186" s="38" t="str">
        <f t="shared" si="956"/>
        <v>нд</v>
      </c>
      <c r="AT186" s="96" t="str">
        <f t="shared" si="956"/>
        <v>нд</v>
      </c>
      <c r="AU186" s="38" t="str">
        <f t="shared" ref="AU186:BY186" si="957">IF(NOT(SUM(AU187)=0),SUM(AU187),"нд")</f>
        <v>нд</v>
      </c>
      <c r="AV186" s="38" t="str">
        <f t="shared" si="957"/>
        <v>нд</v>
      </c>
      <c r="AW186" s="38" t="str">
        <f t="shared" si="957"/>
        <v>нд</v>
      </c>
      <c r="AX186" s="38" t="str">
        <f t="shared" si="957"/>
        <v>нд</v>
      </c>
      <c r="AY186" s="38" t="str">
        <f t="shared" si="957"/>
        <v>нд</v>
      </c>
      <c r="AZ186" s="38" t="str">
        <f t="shared" si="957"/>
        <v>нд</v>
      </c>
      <c r="BA186" s="38" t="str">
        <f t="shared" si="957"/>
        <v>нд</v>
      </c>
      <c r="BB186" s="38" t="str">
        <f t="shared" si="957"/>
        <v>нд</v>
      </c>
      <c r="BC186" s="38" t="str">
        <f t="shared" si="957"/>
        <v>нд</v>
      </c>
      <c r="BD186" s="38" t="str">
        <f t="shared" si="957"/>
        <v>нд</v>
      </c>
      <c r="BE186" s="38" t="str">
        <f t="shared" si="957"/>
        <v>нд</v>
      </c>
      <c r="BF186" s="38" t="str">
        <f t="shared" si="957"/>
        <v>нд</v>
      </c>
      <c r="BG186" s="38" t="str">
        <f t="shared" si="957"/>
        <v>нд</v>
      </c>
      <c r="BH186" s="38" t="str">
        <f t="shared" si="957"/>
        <v>нд</v>
      </c>
      <c r="BI186" s="38" t="str">
        <f t="shared" si="957"/>
        <v>нд</v>
      </c>
      <c r="BJ186" s="38" t="str">
        <f t="shared" si="957"/>
        <v>нд</v>
      </c>
      <c r="BK186" s="38" t="str">
        <f t="shared" si="957"/>
        <v>нд</v>
      </c>
      <c r="BL186" s="38" t="str">
        <f t="shared" si="957"/>
        <v>нд</v>
      </c>
      <c r="BM186" s="38" t="str">
        <f t="shared" si="957"/>
        <v>нд</v>
      </c>
      <c r="BN186" s="38" t="str">
        <f t="shared" si="957"/>
        <v>нд</v>
      </c>
      <c r="BO186" s="38" t="str">
        <f t="shared" si="957"/>
        <v>нд</v>
      </c>
      <c r="BP186" s="38" t="str">
        <f t="shared" si="957"/>
        <v>нд</v>
      </c>
      <c r="BQ186" s="38" t="str">
        <f t="shared" si="957"/>
        <v>нд</v>
      </c>
      <c r="BR186" s="38" t="str">
        <f t="shared" si="957"/>
        <v>нд</v>
      </c>
      <c r="BS186" s="38" t="str">
        <f t="shared" si="957"/>
        <v>нд</v>
      </c>
      <c r="BT186" s="38" t="str">
        <f t="shared" si="957"/>
        <v>нд</v>
      </c>
      <c r="BU186" s="38" t="str">
        <f t="shared" si="957"/>
        <v>нд</v>
      </c>
      <c r="BV186" s="38" t="str">
        <f t="shared" si="957"/>
        <v>нд</v>
      </c>
      <c r="BW186" s="38" t="str">
        <f t="shared" si="957"/>
        <v>нд</v>
      </c>
      <c r="BX186" s="133" t="str">
        <f t="shared" si="678"/>
        <v>нд</v>
      </c>
      <c r="BY186" s="38" t="str">
        <f t="shared" si="957"/>
        <v>нд</v>
      </c>
      <c r="BZ186" s="135" t="str">
        <f t="shared" si="660"/>
        <v>нд</v>
      </c>
      <c r="CA186" s="147"/>
    </row>
    <row r="187" spans="1:79" ht="47.25">
      <c r="A187" s="54" t="s">
        <v>423</v>
      </c>
      <c r="B187" s="55" t="s">
        <v>424</v>
      </c>
      <c r="C187" s="61" t="s">
        <v>425</v>
      </c>
      <c r="D187" s="83">
        <f>5.833+0.267</f>
        <v>6.1000000000000005</v>
      </c>
      <c r="E187" s="64" t="str">
        <f t="shared" si="943"/>
        <v>нд</v>
      </c>
      <c r="F187" s="64" t="str">
        <f t="shared" si="943"/>
        <v>нд</v>
      </c>
      <c r="G187" s="64" t="str">
        <f t="shared" si="943"/>
        <v>нд</v>
      </c>
      <c r="H187" s="64" t="str">
        <f t="shared" si="943"/>
        <v>нд</v>
      </c>
      <c r="I187" s="64" t="str">
        <f t="shared" si="943"/>
        <v>нд</v>
      </c>
      <c r="J187" s="64" t="str">
        <f t="shared" si="943"/>
        <v>нд</v>
      </c>
      <c r="K187" s="112" t="str">
        <f t="shared" si="943"/>
        <v>нд</v>
      </c>
      <c r="L187" s="56" t="s">
        <v>100</v>
      </c>
      <c r="M187" s="31" t="s">
        <v>100</v>
      </c>
      <c r="N187" s="31" t="s">
        <v>100</v>
      </c>
      <c r="O187" s="31" t="s">
        <v>100</v>
      </c>
      <c r="P187" s="31" t="s">
        <v>100</v>
      </c>
      <c r="Q187" s="31" t="s">
        <v>100</v>
      </c>
      <c r="R187" s="31" t="s">
        <v>100</v>
      </c>
      <c r="S187" s="61" t="s">
        <v>100</v>
      </c>
      <c r="T187" s="31" t="s">
        <v>100</v>
      </c>
      <c r="U187" s="61" t="s">
        <v>100</v>
      </c>
      <c r="V187" s="61" t="s">
        <v>100</v>
      </c>
      <c r="W187" s="31" t="s">
        <v>100</v>
      </c>
      <c r="X187" s="61" t="s">
        <v>100</v>
      </c>
      <c r="Y187" s="112" t="s">
        <v>100</v>
      </c>
      <c r="Z187" s="61" t="s">
        <v>100</v>
      </c>
      <c r="AA187" s="31" t="s">
        <v>100</v>
      </c>
      <c r="AB187" s="31" t="s">
        <v>100</v>
      </c>
      <c r="AC187" s="61" t="s">
        <v>100</v>
      </c>
      <c r="AD187" s="31" t="s">
        <v>100</v>
      </c>
      <c r="AE187" s="61" t="s">
        <v>100</v>
      </c>
      <c r="AF187" s="31" t="s">
        <v>100</v>
      </c>
      <c r="AG187" s="61" t="s">
        <v>100</v>
      </c>
      <c r="AH187" s="31" t="s">
        <v>100</v>
      </c>
      <c r="AI187" s="61" t="s">
        <v>100</v>
      </c>
      <c r="AJ187" s="61" t="s">
        <v>100</v>
      </c>
      <c r="AK187" s="61" t="s">
        <v>100</v>
      </c>
      <c r="AL187" s="61" t="s">
        <v>100</v>
      </c>
      <c r="AM187" s="31" t="s">
        <v>100</v>
      </c>
      <c r="AN187" s="64" t="str">
        <f t="shared" ref="AN187" si="958">IF(NOT(SUM(AU187,BB187,BI187,BP187)=0),SUM(AU187,BB187,BI187,BP187),"нд")</f>
        <v>нд</v>
      </c>
      <c r="AO187" s="64" t="str">
        <f t="shared" ref="AO187" si="959">IF(NOT(SUM(AV187,BC187,BJ187,BQ187)=0),SUM(AV187,BC187,BJ187,BQ187),"нд")</f>
        <v>нд</v>
      </c>
      <c r="AP187" s="64" t="str">
        <f t="shared" ref="AP187" si="960">IF(NOT(SUM(AW187,BD187,BK187,BR187)=0),SUM(AW187,BD187,BK187,BR187),"нд")</f>
        <v>нд</v>
      </c>
      <c r="AQ187" s="64" t="str">
        <f t="shared" ref="AQ187" si="961">IF(NOT(SUM(AX187,BE187,BL187,BS187)=0),SUM(AX187,BE187,BL187,BS187),"нд")</f>
        <v>нд</v>
      </c>
      <c r="AR187" s="64" t="str">
        <f t="shared" ref="AR187" si="962">IF(NOT(SUM(AY187,BF187,BM187,BT187)=0),SUM(AY187,BF187,BM187,BT187),"нд")</f>
        <v>нд</v>
      </c>
      <c r="AS187" s="64" t="str">
        <f t="shared" ref="AS187" si="963">IF(NOT(SUM(AZ187,BG187,BN187,BU187)=0),SUM(AZ187,BG187,BN187,BU187),"нд")</f>
        <v>нд</v>
      </c>
      <c r="AT187" s="112" t="str">
        <f t="shared" ref="AT187" si="964">IF(NOT(SUM(BA187,BH187,BO187,BV187)=0),SUM(BA187,BH187,BO187,BV187),"нд")</f>
        <v>нд</v>
      </c>
      <c r="AU187" s="56" t="s">
        <v>100</v>
      </c>
      <c r="AV187" s="56" t="s">
        <v>100</v>
      </c>
      <c r="AW187" s="31" t="s">
        <v>100</v>
      </c>
      <c r="AX187" s="31" t="s">
        <v>100</v>
      </c>
      <c r="AY187" s="31" t="s">
        <v>100</v>
      </c>
      <c r="AZ187" s="31" t="s">
        <v>100</v>
      </c>
      <c r="BA187" s="56" t="s">
        <v>100</v>
      </c>
      <c r="BB187" s="56" t="s">
        <v>100</v>
      </c>
      <c r="BC187" s="56" t="s">
        <v>100</v>
      </c>
      <c r="BD187" s="31" t="s">
        <v>100</v>
      </c>
      <c r="BE187" s="31" t="s">
        <v>100</v>
      </c>
      <c r="BF187" s="31" t="s">
        <v>100</v>
      </c>
      <c r="BG187" s="31" t="s">
        <v>100</v>
      </c>
      <c r="BH187" s="56" t="s">
        <v>100</v>
      </c>
      <c r="BI187" s="56" t="s">
        <v>100</v>
      </c>
      <c r="BJ187" s="61" t="s">
        <v>100</v>
      </c>
      <c r="BK187" s="61" t="s">
        <v>100</v>
      </c>
      <c r="BL187" s="31" t="s">
        <v>100</v>
      </c>
      <c r="BM187" s="31" t="s">
        <v>100</v>
      </c>
      <c r="BN187" s="31" t="s">
        <v>100</v>
      </c>
      <c r="BO187" s="61" t="s">
        <v>100</v>
      </c>
      <c r="BP187" s="56" t="s">
        <v>100</v>
      </c>
      <c r="BQ187" s="61" t="s">
        <v>100</v>
      </c>
      <c r="BR187" s="61" t="s">
        <v>100</v>
      </c>
      <c r="BS187" s="31" t="s">
        <v>100</v>
      </c>
      <c r="BT187" s="61" t="s">
        <v>100</v>
      </c>
      <c r="BU187" s="31" t="s">
        <v>100</v>
      </c>
      <c r="BV187" s="61" t="s">
        <v>100</v>
      </c>
      <c r="BW187" s="139" t="str">
        <f t="shared" ref="BW187" si="965">IF(SUM(AN187)-SUM(E187)=0,"нд",SUM(AN187)-SUM(F187))</f>
        <v>нд</v>
      </c>
      <c r="BX187" s="135" t="str">
        <f t="shared" ref="BX187" si="966">IF(AND(NOT(SUM(BW187)=0),NOT(SUM(E187)=0)),ROUND(SUM(BW187)/SUM(E187)*100,2),"нд")</f>
        <v>нд</v>
      </c>
      <c r="BY187" s="139" t="str">
        <f t="shared" ref="BY187" si="967">IF(SUM(AO187)-SUM(F187)=0,"нд",SUM(AO187)-SUM(F187))</f>
        <v>нд</v>
      </c>
      <c r="BZ187" s="135" t="str">
        <f t="shared" si="660"/>
        <v>нд</v>
      </c>
      <c r="CA187" s="147"/>
    </row>
    <row r="188" spans="1:79" ht="47.25">
      <c r="A188" s="45" t="s">
        <v>426</v>
      </c>
      <c r="B188" s="46" t="s">
        <v>427</v>
      </c>
      <c r="C188" s="47" t="s">
        <v>99</v>
      </c>
      <c r="D188" s="7" t="str">
        <f t="shared" ref="D188" si="968">IF(NOT(SUM(D189)=0),SUM(D189),"нд")</f>
        <v>нд</v>
      </c>
      <c r="E188" s="100" t="str">
        <f t="shared" ref="E188:K188" si="969">IF(NOT(SUM(E189)=0),SUM(E189),"нд")</f>
        <v>нд</v>
      </c>
      <c r="F188" s="100" t="str">
        <f t="shared" si="969"/>
        <v>нд</v>
      </c>
      <c r="G188" s="100" t="str">
        <f t="shared" si="969"/>
        <v>нд</v>
      </c>
      <c r="H188" s="100" t="str">
        <f t="shared" si="969"/>
        <v>нд</v>
      </c>
      <c r="I188" s="100" t="str">
        <f t="shared" si="969"/>
        <v>нд</v>
      </c>
      <c r="J188" s="100" t="str">
        <f t="shared" si="969"/>
        <v>нд</v>
      </c>
      <c r="K188" s="101" t="str">
        <f t="shared" si="969"/>
        <v>нд</v>
      </c>
      <c r="L188" s="100" t="str">
        <f t="shared" ref="L188:AT188" si="970">IF(NOT(SUM(L189)=0),SUM(L189),"нд")</f>
        <v>нд</v>
      </c>
      <c r="M188" s="100" t="str">
        <f t="shared" si="970"/>
        <v>нд</v>
      </c>
      <c r="N188" s="100" t="str">
        <f t="shared" si="970"/>
        <v>нд</v>
      </c>
      <c r="O188" s="100" t="str">
        <f t="shared" si="970"/>
        <v>нд</v>
      </c>
      <c r="P188" s="100" t="str">
        <f t="shared" si="970"/>
        <v>нд</v>
      </c>
      <c r="Q188" s="100" t="str">
        <f t="shared" si="970"/>
        <v>нд</v>
      </c>
      <c r="R188" s="100" t="str">
        <f t="shared" si="970"/>
        <v>нд</v>
      </c>
      <c r="S188" s="100" t="str">
        <f t="shared" si="970"/>
        <v>нд</v>
      </c>
      <c r="T188" s="100" t="str">
        <f t="shared" si="970"/>
        <v>нд</v>
      </c>
      <c r="U188" s="100" t="str">
        <f t="shared" si="970"/>
        <v>нд</v>
      </c>
      <c r="V188" s="100" t="str">
        <f t="shared" si="970"/>
        <v>нд</v>
      </c>
      <c r="W188" s="100" t="str">
        <f t="shared" si="970"/>
        <v>нд</v>
      </c>
      <c r="X188" s="100" t="str">
        <f t="shared" si="970"/>
        <v>нд</v>
      </c>
      <c r="Y188" s="101" t="str">
        <f t="shared" si="970"/>
        <v>нд</v>
      </c>
      <c r="Z188" s="100" t="str">
        <f t="shared" si="970"/>
        <v>нд</v>
      </c>
      <c r="AA188" s="100" t="str">
        <f t="shared" si="970"/>
        <v>нд</v>
      </c>
      <c r="AB188" s="100" t="str">
        <f t="shared" si="970"/>
        <v>нд</v>
      </c>
      <c r="AC188" s="100" t="str">
        <f t="shared" si="970"/>
        <v>нд</v>
      </c>
      <c r="AD188" s="100" t="str">
        <f t="shared" si="970"/>
        <v>нд</v>
      </c>
      <c r="AE188" s="100" t="str">
        <f t="shared" si="970"/>
        <v>нд</v>
      </c>
      <c r="AF188" s="100" t="str">
        <f t="shared" si="970"/>
        <v>нд</v>
      </c>
      <c r="AG188" s="100" t="str">
        <f t="shared" si="970"/>
        <v>нд</v>
      </c>
      <c r="AH188" s="100" t="str">
        <f t="shared" si="970"/>
        <v>нд</v>
      </c>
      <c r="AI188" s="100" t="str">
        <f t="shared" si="970"/>
        <v>нд</v>
      </c>
      <c r="AJ188" s="100" t="str">
        <f t="shared" si="970"/>
        <v>нд</v>
      </c>
      <c r="AK188" s="100" t="str">
        <f t="shared" si="970"/>
        <v>нд</v>
      </c>
      <c r="AL188" s="100" t="str">
        <f t="shared" si="970"/>
        <v>нд</v>
      </c>
      <c r="AM188" s="100" t="str">
        <f t="shared" si="970"/>
        <v>нд</v>
      </c>
      <c r="AN188" s="100" t="str">
        <f t="shared" si="970"/>
        <v>нд</v>
      </c>
      <c r="AO188" s="100" t="str">
        <f t="shared" si="970"/>
        <v>нд</v>
      </c>
      <c r="AP188" s="100" t="str">
        <f t="shared" si="970"/>
        <v>нд</v>
      </c>
      <c r="AQ188" s="100" t="str">
        <f t="shared" si="970"/>
        <v>нд</v>
      </c>
      <c r="AR188" s="100" t="str">
        <f t="shared" si="970"/>
        <v>нд</v>
      </c>
      <c r="AS188" s="100" t="str">
        <f t="shared" si="970"/>
        <v>нд</v>
      </c>
      <c r="AT188" s="101" t="str">
        <f t="shared" si="970"/>
        <v>нд</v>
      </c>
      <c r="AU188" s="100" t="str">
        <f t="shared" ref="AU188:BY188" si="971">IF(NOT(SUM(AU189)=0),SUM(AU189),"нд")</f>
        <v>нд</v>
      </c>
      <c r="AV188" s="100" t="str">
        <f t="shared" si="971"/>
        <v>нд</v>
      </c>
      <c r="AW188" s="100" t="str">
        <f t="shared" si="971"/>
        <v>нд</v>
      </c>
      <c r="AX188" s="100" t="str">
        <f t="shared" si="971"/>
        <v>нд</v>
      </c>
      <c r="AY188" s="100" t="str">
        <f t="shared" si="971"/>
        <v>нд</v>
      </c>
      <c r="AZ188" s="100" t="str">
        <f t="shared" si="971"/>
        <v>нд</v>
      </c>
      <c r="BA188" s="100" t="str">
        <f t="shared" si="971"/>
        <v>нд</v>
      </c>
      <c r="BB188" s="100" t="str">
        <f t="shared" si="971"/>
        <v>нд</v>
      </c>
      <c r="BC188" s="100" t="str">
        <f t="shared" si="971"/>
        <v>нд</v>
      </c>
      <c r="BD188" s="100" t="str">
        <f t="shared" si="971"/>
        <v>нд</v>
      </c>
      <c r="BE188" s="100" t="str">
        <f t="shared" si="971"/>
        <v>нд</v>
      </c>
      <c r="BF188" s="100" t="str">
        <f t="shared" si="971"/>
        <v>нд</v>
      </c>
      <c r="BG188" s="100" t="str">
        <f t="shared" si="971"/>
        <v>нд</v>
      </c>
      <c r="BH188" s="100" t="str">
        <f t="shared" si="971"/>
        <v>нд</v>
      </c>
      <c r="BI188" s="100" t="str">
        <f t="shared" si="971"/>
        <v>нд</v>
      </c>
      <c r="BJ188" s="100" t="str">
        <f t="shared" si="971"/>
        <v>нд</v>
      </c>
      <c r="BK188" s="100" t="str">
        <f t="shared" si="971"/>
        <v>нд</v>
      </c>
      <c r="BL188" s="100" t="str">
        <f t="shared" si="971"/>
        <v>нд</v>
      </c>
      <c r="BM188" s="100" t="str">
        <f t="shared" si="971"/>
        <v>нд</v>
      </c>
      <c r="BN188" s="100" t="str">
        <f t="shared" si="971"/>
        <v>нд</v>
      </c>
      <c r="BO188" s="100" t="str">
        <f t="shared" si="971"/>
        <v>нд</v>
      </c>
      <c r="BP188" s="100" t="str">
        <f t="shared" si="971"/>
        <v>нд</v>
      </c>
      <c r="BQ188" s="100" t="str">
        <f t="shared" si="971"/>
        <v>нд</v>
      </c>
      <c r="BR188" s="100" t="str">
        <f t="shared" si="971"/>
        <v>нд</v>
      </c>
      <c r="BS188" s="100" t="str">
        <f t="shared" si="971"/>
        <v>нд</v>
      </c>
      <c r="BT188" s="100" t="str">
        <f t="shared" si="971"/>
        <v>нд</v>
      </c>
      <c r="BU188" s="100" t="str">
        <f t="shared" si="971"/>
        <v>нд</v>
      </c>
      <c r="BV188" s="100" t="str">
        <f t="shared" si="971"/>
        <v>нд</v>
      </c>
      <c r="BW188" s="100" t="str">
        <f t="shared" si="971"/>
        <v>нд</v>
      </c>
      <c r="BX188" s="144" t="str">
        <f t="shared" si="678"/>
        <v>нд</v>
      </c>
      <c r="BY188" s="100" t="str">
        <f t="shared" si="971"/>
        <v>нд</v>
      </c>
      <c r="BZ188" s="135" t="str">
        <f t="shared" si="660"/>
        <v>нд</v>
      </c>
      <c r="CA188" s="147"/>
    </row>
    <row r="189" spans="1:79">
      <c r="A189" s="42" t="s">
        <v>100</v>
      </c>
      <c r="B189" s="42" t="s">
        <v>100</v>
      </c>
      <c r="C189" s="42" t="s">
        <v>100</v>
      </c>
      <c r="D189" s="6" t="s">
        <v>100</v>
      </c>
      <c r="E189" s="64" t="str">
        <f t="shared" si="943"/>
        <v>нд</v>
      </c>
      <c r="F189" s="64" t="str">
        <f t="shared" si="943"/>
        <v>нд</v>
      </c>
      <c r="G189" s="64" t="str">
        <f t="shared" si="943"/>
        <v>нд</v>
      </c>
      <c r="H189" s="64" t="str">
        <f t="shared" si="943"/>
        <v>нд</v>
      </c>
      <c r="I189" s="64" t="str">
        <f t="shared" si="943"/>
        <v>нд</v>
      </c>
      <c r="J189" s="64" t="str">
        <f t="shared" si="943"/>
        <v>нд</v>
      </c>
      <c r="K189" s="112" t="str">
        <f t="shared" si="943"/>
        <v>нд</v>
      </c>
      <c r="L189" s="42" t="s">
        <v>100</v>
      </c>
      <c r="M189" s="42" t="s">
        <v>100</v>
      </c>
      <c r="N189" s="42" t="s">
        <v>100</v>
      </c>
      <c r="O189" s="42" t="s">
        <v>100</v>
      </c>
      <c r="P189" s="42" t="s">
        <v>100</v>
      </c>
      <c r="Q189" s="42" t="s">
        <v>100</v>
      </c>
      <c r="R189" s="42" t="s">
        <v>100</v>
      </c>
      <c r="S189" s="42" t="s">
        <v>100</v>
      </c>
      <c r="T189" s="42" t="s">
        <v>100</v>
      </c>
      <c r="U189" s="42" t="s">
        <v>100</v>
      </c>
      <c r="V189" s="42" t="s">
        <v>100</v>
      </c>
      <c r="W189" s="42" t="s">
        <v>100</v>
      </c>
      <c r="X189" s="42" t="s">
        <v>100</v>
      </c>
      <c r="Y189" s="108" t="s">
        <v>100</v>
      </c>
      <c r="Z189" s="42" t="s">
        <v>100</v>
      </c>
      <c r="AA189" s="42" t="s">
        <v>100</v>
      </c>
      <c r="AB189" s="42" t="s">
        <v>100</v>
      </c>
      <c r="AC189" s="42" t="s">
        <v>100</v>
      </c>
      <c r="AD189" s="42" t="s">
        <v>100</v>
      </c>
      <c r="AE189" s="42" t="s">
        <v>100</v>
      </c>
      <c r="AF189" s="42" t="s">
        <v>100</v>
      </c>
      <c r="AG189" s="42" t="s">
        <v>100</v>
      </c>
      <c r="AH189" s="42" t="s">
        <v>100</v>
      </c>
      <c r="AI189" s="42" t="s">
        <v>100</v>
      </c>
      <c r="AJ189" s="42" t="s">
        <v>100</v>
      </c>
      <c r="AK189" s="42" t="s">
        <v>100</v>
      </c>
      <c r="AL189" s="42" t="s">
        <v>100</v>
      </c>
      <c r="AM189" s="42" t="s">
        <v>100</v>
      </c>
      <c r="AN189" s="64" t="str">
        <f t="shared" ref="AN189" si="972">IF(NOT(SUM(AU189,BB189,BI189,BP189)=0),SUM(AU189,BB189,BI189,BP189),"нд")</f>
        <v>нд</v>
      </c>
      <c r="AO189" s="64" t="str">
        <f t="shared" ref="AO189" si="973">IF(NOT(SUM(AV189,BC189,BJ189,BQ189)=0),SUM(AV189,BC189,BJ189,BQ189),"нд")</f>
        <v>нд</v>
      </c>
      <c r="AP189" s="64" t="str">
        <f t="shared" ref="AP189" si="974">IF(NOT(SUM(AW189,BD189,BK189,BR189)=0),SUM(AW189,BD189,BK189,BR189),"нд")</f>
        <v>нд</v>
      </c>
      <c r="AQ189" s="64" t="str">
        <f t="shared" ref="AQ189" si="975">IF(NOT(SUM(AX189,BE189,BL189,BS189)=0),SUM(AX189,BE189,BL189,BS189),"нд")</f>
        <v>нд</v>
      </c>
      <c r="AR189" s="64" t="str">
        <f t="shared" ref="AR189" si="976">IF(NOT(SUM(AY189,BF189,BM189,BT189)=0),SUM(AY189,BF189,BM189,BT189),"нд")</f>
        <v>нд</v>
      </c>
      <c r="AS189" s="64" t="str">
        <f t="shared" ref="AS189" si="977">IF(NOT(SUM(AZ189,BG189,BN189,BU189)=0),SUM(AZ189,BG189,BN189,BU189),"нд")</f>
        <v>нд</v>
      </c>
      <c r="AT189" s="112" t="str">
        <f t="shared" ref="AT189" si="978">IF(NOT(SUM(BA189,BH189,BO189,BV189)=0),SUM(BA189,BH189,BO189,BV189),"нд")</f>
        <v>нд</v>
      </c>
      <c r="AU189" s="42" t="s">
        <v>100</v>
      </c>
      <c r="AV189" s="42" t="s">
        <v>100</v>
      </c>
      <c r="AW189" s="42" t="s">
        <v>100</v>
      </c>
      <c r="AX189" s="42" t="s">
        <v>100</v>
      </c>
      <c r="AY189" s="42" t="s">
        <v>100</v>
      </c>
      <c r="AZ189" s="42" t="s">
        <v>100</v>
      </c>
      <c r="BA189" s="42" t="s">
        <v>100</v>
      </c>
      <c r="BB189" s="42" t="s">
        <v>100</v>
      </c>
      <c r="BC189" s="42" t="s">
        <v>100</v>
      </c>
      <c r="BD189" s="42" t="s">
        <v>100</v>
      </c>
      <c r="BE189" s="42" t="s">
        <v>100</v>
      </c>
      <c r="BF189" s="42" t="s">
        <v>100</v>
      </c>
      <c r="BG189" s="42" t="s">
        <v>100</v>
      </c>
      <c r="BH189" s="42" t="s">
        <v>100</v>
      </c>
      <c r="BI189" s="42" t="s">
        <v>100</v>
      </c>
      <c r="BJ189" s="42" t="s">
        <v>100</v>
      </c>
      <c r="BK189" s="42" t="s">
        <v>100</v>
      </c>
      <c r="BL189" s="42" t="s">
        <v>100</v>
      </c>
      <c r="BM189" s="42" t="s">
        <v>100</v>
      </c>
      <c r="BN189" s="42" t="s">
        <v>100</v>
      </c>
      <c r="BO189" s="42" t="s">
        <v>100</v>
      </c>
      <c r="BP189" s="42" t="s">
        <v>100</v>
      </c>
      <c r="BQ189" s="42" t="s">
        <v>100</v>
      </c>
      <c r="BR189" s="42" t="s">
        <v>100</v>
      </c>
      <c r="BS189" s="42" t="s">
        <v>100</v>
      </c>
      <c r="BT189" s="42" t="s">
        <v>100</v>
      </c>
      <c r="BU189" s="42" t="s">
        <v>100</v>
      </c>
      <c r="BV189" s="42" t="s">
        <v>100</v>
      </c>
      <c r="BW189" s="139" t="str">
        <f t="shared" ref="BW189" si="979">IF(SUM(AN189)-SUM(E189)=0,"нд",SUM(AN189)-SUM(F189))</f>
        <v>нд</v>
      </c>
      <c r="BX189" s="135" t="str">
        <f t="shared" ref="BX189" si="980">IF(AND(NOT(SUM(BW189)=0),NOT(SUM(E189)=0)),ROUND(SUM(BW189)/SUM(E189)*100,2),"нд")</f>
        <v>нд</v>
      </c>
      <c r="BY189" s="139" t="str">
        <f t="shared" ref="BY189" si="981">IF(SUM(AO189)-SUM(F189)=0,"нд",SUM(AO189)-SUM(F189))</f>
        <v>нд</v>
      </c>
      <c r="BZ189" s="135" t="str">
        <f t="shared" si="660"/>
        <v>нд</v>
      </c>
      <c r="CA189" s="147"/>
    </row>
    <row r="190" spans="1:79" ht="31.5">
      <c r="A190" s="45" t="s">
        <v>428</v>
      </c>
      <c r="B190" s="46" t="s">
        <v>429</v>
      </c>
      <c r="C190" s="47" t="s">
        <v>99</v>
      </c>
      <c r="D190" s="7">
        <f t="shared" ref="D190:F190" si="982">IF(NOT(SUM(D191,D208)=0),SUM(D191,D208),"нд")</f>
        <v>14.702999999999999</v>
      </c>
      <c r="E190" s="100" t="str">
        <f t="shared" ref="E190" si="983">IF(NOT(SUM(E191,E208)=0),SUM(E191,E208),"нд")</f>
        <v>нд</v>
      </c>
      <c r="F190" s="100" t="str">
        <f t="shared" si="982"/>
        <v>нд</v>
      </c>
      <c r="G190" s="100" t="str">
        <f t="shared" ref="G190:K190" si="984">IF(NOT(SUM(G191,G208)=0),SUM(G191,G208),"нд")</f>
        <v>нд</v>
      </c>
      <c r="H190" s="100" t="str">
        <f t="shared" si="984"/>
        <v>нд</v>
      </c>
      <c r="I190" s="100" t="str">
        <f t="shared" si="984"/>
        <v>нд</v>
      </c>
      <c r="J190" s="100" t="str">
        <f t="shared" si="984"/>
        <v>нд</v>
      </c>
      <c r="K190" s="101" t="str">
        <f t="shared" si="984"/>
        <v>нд</v>
      </c>
      <c r="L190" s="100" t="str">
        <f t="shared" ref="L190:AT190" si="985">IF(NOT(SUM(L191,L208)=0),SUM(L191,L208),"нд")</f>
        <v>нд</v>
      </c>
      <c r="M190" s="100" t="str">
        <f t="shared" ref="M190" si="986">IF(NOT(SUM(M191,M208)=0),SUM(M191,M208),"нд")</f>
        <v>нд</v>
      </c>
      <c r="N190" s="100" t="str">
        <f t="shared" si="985"/>
        <v>нд</v>
      </c>
      <c r="O190" s="100" t="str">
        <f t="shared" si="985"/>
        <v>нд</v>
      </c>
      <c r="P190" s="100" t="str">
        <f t="shared" si="985"/>
        <v>нд</v>
      </c>
      <c r="Q190" s="100" t="str">
        <f t="shared" si="985"/>
        <v>нд</v>
      </c>
      <c r="R190" s="100" t="str">
        <f t="shared" ref="R190" si="987">IF(NOT(SUM(R191,R208)=0),SUM(R191,R208),"нд")</f>
        <v>нд</v>
      </c>
      <c r="S190" s="100" t="str">
        <f t="shared" si="985"/>
        <v>нд</v>
      </c>
      <c r="T190" s="100" t="str">
        <f t="shared" ref="T190" si="988">IF(NOT(SUM(T191,T208)=0),SUM(T191,T208),"нд")</f>
        <v>нд</v>
      </c>
      <c r="U190" s="100" t="str">
        <f t="shared" si="985"/>
        <v>нд</v>
      </c>
      <c r="V190" s="100" t="str">
        <f t="shared" si="985"/>
        <v>нд</v>
      </c>
      <c r="W190" s="100" t="str">
        <f t="shared" ref="W190" si="989">IF(NOT(SUM(W191,W208)=0),SUM(W191,W208),"нд")</f>
        <v>нд</v>
      </c>
      <c r="X190" s="100" t="str">
        <f t="shared" si="985"/>
        <v>нд</v>
      </c>
      <c r="Y190" s="101" t="str">
        <f t="shared" si="985"/>
        <v>нд</v>
      </c>
      <c r="Z190" s="100" t="str">
        <f t="shared" si="985"/>
        <v>нд</v>
      </c>
      <c r="AA190" s="100" t="str">
        <f t="shared" ref="AA190:AB190" si="990">IF(NOT(SUM(AA191,AA208)=0),SUM(AA191,AA208),"нд")</f>
        <v>нд</v>
      </c>
      <c r="AB190" s="100" t="str">
        <f t="shared" si="990"/>
        <v>нд</v>
      </c>
      <c r="AC190" s="100" t="str">
        <f t="shared" si="985"/>
        <v>нд</v>
      </c>
      <c r="AD190" s="100" t="str">
        <f t="shared" ref="AD190" si="991">IF(NOT(SUM(AD191,AD208)=0),SUM(AD191,AD208),"нд")</f>
        <v>нд</v>
      </c>
      <c r="AE190" s="100" t="str">
        <f t="shared" si="985"/>
        <v>нд</v>
      </c>
      <c r="AF190" s="100" t="str">
        <f t="shared" ref="AF190" si="992">IF(NOT(SUM(AF191,AF208)=0),SUM(AF191,AF208),"нд")</f>
        <v>нд</v>
      </c>
      <c r="AG190" s="100" t="str">
        <f t="shared" si="985"/>
        <v>нд</v>
      </c>
      <c r="AH190" s="100" t="str">
        <f t="shared" ref="AH190" si="993">IF(NOT(SUM(AH191,AH208)=0),SUM(AH191,AH208),"нд")</f>
        <v>нд</v>
      </c>
      <c r="AI190" s="100" t="str">
        <f t="shared" si="985"/>
        <v>нд</v>
      </c>
      <c r="AJ190" s="100" t="str">
        <f t="shared" si="985"/>
        <v>нд</v>
      </c>
      <c r="AK190" s="100" t="str">
        <f t="shared" si="985"/>
        <v>нд</v>
      </c>
      <c r="AL190" s="100" t="str">
        <f t="shared" si="985"/>
        <v>нд</v>
      </c>
      <c r="AM190" s="100" t="str">
        <f t="shared" ref="AM190" si="994">IF(NOT(SUM(AM191,AM208)=0),SUM(AM191,AM208),"нд")</f>
        <v>нд</v>
      </c>
      <c r="AN190" s="100" t="str">
        <f t="shared" si="985"/>
        <v>нд</v>
      </c>
      <c r="AO190" s="100" t="str">
        <f t="shared" si="985"/>
        <v>нд</v>
      </c>
      <c r="AP190" s="100" t="str">
        <f t="shared" si="985"/>
        <v>нд</v>
      </c>
      <c r="AQ190" s="100" t="str">
        <f t="shared" si="985"/>
        <v>нд</v>
      </c>
      <c r="AR190" s="100" t="str">
        <f t="shared" si="985"/>
        <v>нд</v>
      </c>
      <c r="AS190" s="100" t="str">
        <f t="shared" si="985"/>
        <v>нд</v>
      </c>
      <c r="AT190" s="101" t="str">
        <f t="shared" si="985"/>
        <v>нд</v>
      </c>
      <c r="AU190" s="100" t="str">
        <f t="shared" ref="AU190:AZ190" si="995">IF(NOT(SUM(AU191,AU208)=0),SUM(AU191,AU208),"нд")</f>
        <v>нд</v>
      </c>
      <c r="AV190" s="100" t="str">
        <f t="shared" ref="AV190" si="996">IF(NOT(SUM(AV191,AV208)=0),SUM(AV191,AV208),"нд")</f>
        <v>нд</v>
      </c>
      <c r="AW190" s="100" t="str">
        <f t="shared" si="995"/>
        <v>нд</v>
      </c>
      <c r="AX190" s="100" t="str">
        <f t="shared" si="995"/>
        <v>нд</v>
      </c>
      <c r="AY190" s="100" t="str">
        <f t="shared" si="995"/>
        <v>нд</v>
      </c>
      <c r="AZ190" s="100" t="str">
        <f t="shared" si="995"/>
        <v>нд</v>
      </c>
      <c r="BA190" s="100" t="str">
        <f t="shared" ref="BA190:BG190" si="997">IF(NOT(SUM(BA191,BA208)=0),SUM(BA191,BA208),"нд")</f>
        <v>нд</v>
      </c>
      <c r="BB190" s="100" t="str">
        <f t="shared" si="997"/>
        <v>нд</v>
      </c>
      <c r="BC190" s="100" t="str">
        <f t="shared" si="997"/>
        <v>нд</v>
      </c>
      <c r="BD190" s="100" t="str">
        <f t="shared" si="997"/>
        <v>нд</v>
      </c>
      <c r="BE190" s="100" t="str">
        <f t="shared" si="997"/>
        <v>нд</v>
      </c>
      <c r="BF190" s="100" t="str">
        <f t="shared" si="997"/>
        <v>нд</v>
      </c>
      <c r="BG190" s="100" t="str">
        <f t="shared" si="997"/>
        <v>нд</v>
      </c>
      <c r="BH190" s="100" t="str">
        <f t="shared" ref="BH190:BW190" si="998">IF(NOT(SUM(BH191,BH208)=0),SUM(BH191,BH208),"нд")</f>
        <v>нд</v>
      </c>
      <c r="BI190" s="100" t="str">
        <f t="shared" si="998"/>
        <v>нд</v>
      </c>
      <c r="BJ190" s="100" t="str">
        <f t="shared" si="998"/>
        <v>нд</v>
      </c>
      <c r="BK190" s="100" t="str">
        <f t="shared" si="998"/>
        <v>нд</v>
      </c>
      <c r="BL190" s="100" t="str">
        <f t="shared" si="998"/>
        <v>нд</v>
      </c>
      <c r="BM190" s="100" t="str">
        <f t="shared" si="998"/>
        <v>нд</v>
      </c>
      <c r="BN190" s="100" t="str">
        <f t="shared" si="998"/>
        <v>нд</v>
      </c>
      <c r="BO190" s="100" t="str">
        <f t="shared" si="998"/>
        <v>нд</v>
      </c>
      <c r="BP190" s="100" t="str">
        <f t="shared" si="998"/>
        <v>нд</v>
      </c>
      <c r="BQ190" s="100" t="str">
        <f t="shared" si="998"/>
        <v>нд</v>
      </c>
      <c r="BR190" s="100" t="str">
        <f t="shared" si="998"/>
        <v>нд</v>
      </c>
      <c r="BS190" s="100" t="str">
        <f t="shared" si="998"/>
        <v>нд</v>
      </c>
      <c r="BT190" s="100" t="str">
        <f t="shared" si="998"/>
        <v>нд</v>
      </c>
      <c r="BU190" s="100" t="str">
        <f t="shared" si="998"/>
        <v>нд</v>
      </c>
      <c r="BV190" s="100" t="str">
        <f t="shared" si="998"/>
        <v>нд</v>
      </c>
      <c r="BW190" s="100" t="str">
        <f t="shared" si="998"/>
        <v>нд</v>
      </c>
      <c r="BX190" s="144" t="str">
        <f t="shared" si="678"/>
        <v>нд</v>
      </c>
      <c r="BY190" s="100" t="str">
        <f t="shared" ref="BY190" si="999">IF(NOT(SUM(BY191,BY208)=0),SUM(BY191,BY208),"нд")</f>
        <v>нд</v>
      </c>
      <c r="BZ190" s="135" t="str">
        <f t="shared" si="660"/>
        <v>нд</v>
      </c>
      <c r="CA190" s="147"/>
    </row>
    <row r="191" spans="1:79">
      <c r="A191" s="48" t="s">
        <v>430</v>
      </c>
      <c r="B191" s="49" t="s">
        <v>431</v>
      </c>
      <c r="C191" s="50" t="s">
        <v>99</v>
      </c>
      <c r="D191" s="8">
        <f t="shared" ref="D191:F191" si="1000">IF(NOT(SUM(D192,D203)=0),SUM(D192,D203),"нд")</f>
        <v>2.3760000000000003</v>
      </c>
      <c r="E191" s="102" t="str">
        <f t="shared" ref="E191" si="1001">IF(NOT(SUM(E192,E203)=0),SUM(E192,E203),"нд")</f>
        <v>нд</v>
      </c>
      <c r="F191" s="102" t="str">
        <f t="shared" si="1000"/>
        <v>нд</v>
      </c>
      <c r="G191" s="102" t="str">
        <f t="shared" ref="G191:K191" si="1002">IF(NOT(SUM(G192,G203)=0),SUM(G192,G203),"нд")</f>
        <v>нд</v>
      </c>
      <c r="H191" s="102" t="str">
        <f t="shared" si="1002"/>
        <v>нд</v>
      </c>
      <c r="I191" s="102" t="str">
        <f t="shared" si="1002"/>
        <v>нд</v>
      </c>
      <c r="J191" s="102" t="str">
        <f t="shared" si="1002"/>
        <v>нд</v>
      </c>
      <c r="K191" s="103" t="str">
        <f t="shared" si="1002"/>
        <v>нд</v>
      </c>
      <c r="L191" s="102" t="str">
        <f t="shared" ref="L191:AT191" si="1003">IF(NOT(SUM(L192,L203)=0),SUM(L192,L203),"нд")</f>
        <v>нд</v>
      </c>
      <c r="M191" s="102" t="str">
        <f t="shared" ref="M191" si="1004">IF(NOT(SUM(M192,M203)=0),SUM(M192,M203),"нд")</f>
        <v>нд</v>
      </c>
      <c r="N191" s="102" t="str">
        <f t="shared" si="1003"/>
        <v>нд</v>
      </c>
      <c r="O191" s="102" t="str">
        <f t="shared" si="1003"/>
        <v>нд</v>
      </c>
      <c r="P191" s="102" t="str">
        <f t="shared" si="1003"/>
        <v>нд</v>
      </c>
      <c r="Q191" s="102" t="str">
        <f t="shared" si="1003"/>
        <v>нд</v>
      </c>
      <c r="R191" s="102" t="str">
        <f t="shared" ref="R191" si="1005">IF(NOT(SUM(R192,R203)=0),SUM(R192,R203),"нд")</f>
        <v>нд</v>
      </c>
      <c r="S191" s="102" t="str">
        <f t="shared" si="1003"/>
        <v>нд</v>
      </c>
      <c r="T191" s="102" t="str">
        <f t="shared" ref="T191" si="1006">IF(NOT(SUM(T192,T203)=0),SUM(T192,T203),"нд")</f>
        <v>нд</v>
      </c>
      <c r="U191" s="102" t="str">
        <f t="shared" si="1003"/>
        <v>нд</v>
      </c>
      <c r="V191" s="102" t="str">
        <f t="shared" si="1003"/>
        <v>нд</v>
      </c>
      <c r="W191" s="102" t="str">
        <f t="shared" ref="W191" si="1007">IF(NOT(SUM(W192,W203)=0),SUM(W192,W203),"нд")</f>
        <v>нд</v>
      </c>
      <c r="X191" s="102" t="str">
        <f t="shared" si="1003"/>
        <v>нд</v>
      </c>
      <c r="Y191" s="103" t="str">
        <f t="shared" si="1003"/>
        <v>нд</v>
      </c>
      <c r="Z191" s="102" t="str">
        <f t="shared" si="1003"/>
        <v>нд</v>
      </c>
      <c r="AA191" s="102" t="str">
        <f t="shared" ref="AA191:AB191" si="1008">IF(NOT(SUM(AA192,AA203)=0),SUM(AA192,AA203),"нд")</f>
        <v>нд</v>
      </c>
      <c r="AB191" s="102" t="str">
        <f t="shared" si="1008"/>
        <v>нд</v>
      </c>
      <c r="AC191" s="102" t="str">
        <f t="shared" si="1003"/>
        <v>нд</v>
      </c>
      <c r="AD191" s="102" t="str">
        <f t="shared" ref="AD191" si="1009">IF(NOT(SUM(AD192,AD203)=0),SUM(AD192,AD203),"нд")</f>
        <v>нд</v>
      </c>
      <c r="AE191" s="102" t="str">
        <f t="shared" si="1003"/>
        <v>нд</v>
      </c>
      <c r="AF191" s="102" t="str">
        <f t="shared" ref="AF191" si="1010">IF(NOT(SUM(AF192,AF203)=0),SUM(AF192,AF203),"нд")</f>
        <v>нд</v>
      </c>
      <c r="AG191" s="102" t="str">
        <f t="shared" si="1003"/>
        <v>нд</v>
      </c>
      <c r="AH191" s="102" t="str">
        <f t="shared" ref="AH191" si="1011">IF(NOT(SUM(AH192,AH203)=0),SUM(AH192,AH203),"нд")</f>
        <v>нд</v>
      </c>
      <c r="AI191" s="102" t="str">
        <f t="shared" si="1003"/>
        <v>нд</v>
      </c>
      <c r="AJ191" s="102" t="str">
        <f t="shared" si="1003"/>
        <v>нд</v>
      </c>
      <c r="AK191" s="102" t="str">
        <f t="shared" si="1003"/>
        <v>нд</v>
      </c>
      <c r="AL191" s="102" t="str">
        <f t="shared" si="1003"/>
        <v>нд</v>
      </c>
      <c r="AM191" s="102" t="str">
        <f t="shared" ref="AM191" si="1012">IF(NOT(SUM(AM192,AM203)=0),SUM(AM192,AM203),"нд")</f>
        <v>нд</v>
      </c>
      <c r="AN191" s="102" t="str">
        <f t="shared" si="1003"/>
        <v>нд</v>
      </c>
      <c r="AO191" s="102" t="str">
        <f t="shared" si="1003"/>
        <v>нд</v>
      </c>
      <c r="AP191" s="102" t="str">
        <f t="shared" si="1003"/>
        <v>нд</v>
      </c>
      <c r="AQ191" s="102" t="str">
        <f t="shared" si="1003"/>
        <v>нд</v>
      </c>
      <c r="AR191" s="102" t="str">
        <f t="shared" si="1003"/>
        <v>нд</v>
      </c>
      <c r="AS191" s="102" t="str">
        <f t="shared" si="1003"/>
        <v>нд</v>
      </c>
      <c r="AT191" s="103" t="str">
        <f t="shared" si="1003"/>
        <v>нд</v>
      </c>
      <c r="AU191" s="102" t="str">
        <f t="shared" ref="AU191:AZ191" si="1013">IF(NOT(SUM(AU192,AU203)=0),SUM(AU192,AU203),"нд")</f>
        <v>нд</v>
      </c>
      <c r="AV191" s="102" t="str">
        <f t="shared" ref="AV191" si="1014">IF(NOT(SUM(AV192,AV203)=0),SUM(AV192,AV203),"нд")</f>
        <v>нд</v>
      </c>
      <c r="AW191" s="102" t="str">
        <f t="shared" si="1013"/>
        <v>нд</v>
      </c>
      <c r="AX191" s="102" t="str">
        <f t="shared" si="1013"/>
        <v>нд</v>
      </c>
      <c r="AY191" s="102" t="str">
        <f t="shared" si="1013"/>
        <v>нд</v>
      </c>
      <c r="AZ191" s="102" t="str">
        <f t="shared" si="1013"/>
        <v>нд</v>
      </c>
      <c r="BA191" s="102" t="str">
        <f t="shared" ref="BA191:BG191" si="1015">IF(NOT(SUM(BA192,BA203)=0),SUM(BA192,BA203),"нд")</f>
        <v>нд</v>
      </c>
      <c r="BB191" s="102" t="str">
        <f t="shared" si="1015"/>
        <v>нд</v>
      </c>
      <c r="BC191" s="102" t="str">
        <f t="shared" si="1015"/>
        <v>нд</v>
      </c>
      <c r="BD191" s="102" t="str">
        <f t="shared" si="1015"/>
        <v>нд</v>
      </c>
      <c r="BE191" s="102" t="str">
        <f t="shared" si="1015"/>
        <v>нд</v>
      </c>
      <c r="BF191" s="102" t="str">
        <f t="shared" si="1015"/>
        <v>нд</v>
      </c>
      <c r="BG191" s="102" t="str">
        <f t="shared" si="1015"/>
        <v>нд</v>
      </c>
      <c r="BH191" s="102" t="str">
        <f t="shared" ref="BH191:BW191" si="1016">IF(NOT(SUM(BH192,BH203)=0),SUM(BH192,BH203),"нд")</f>
        <v>нд</v>
      </c>
      <c r="BI191" s="102" t="str">
        <f t="shared" si="1016"/>
        <v>нд</v>
      </c>
      <c r="BJ191" s="102" t="str">
        <f t="shared" si="1016"/>
        <v>нд</v>
      </c>
      <c r="BK191" s="102" t="str">
        <f t="shared" si="1016"/>
        <v>нд</v>
      </c>
      <c r="BL191" s="102" t="str">
        <f t="shared" si="1016"/>
        <v>нд</v>
      </c>
      <c r="BM191" s="102" t="str">
        <f t="shared" si="1016"/>
        <v>нд</v>
      </c>
      <c r="BN191" s="102" t="str">
        <f t="shared" si="1016"/>
        <v>нд</v>
      </c>
      <c r="BO191" s="102" t="str">
        <f t="shared" si="1016"/>
        <v>нд</v>
      </c>
      <c r="BP191" s="102" t="str">
        <f t="shared" si="1016"/>
        <v>нд</v>
      </c>
      <c r="BQ191" s="102" t="str">
        <f t="shared" si="1016"/>
        <v>нд</v>
      </c>
      <c r="BR191" s="102" t="str">
        <f t="shared" si="1016"/>
        <v>нд</v>
      </c>
      <c r="BS191" s="102" t="str">
        <f t="shared" si="1016"/>
        <v>нд</v>
      </c>
      <c r="BT191" s="102" t="str">
        <f t="shared" si="1016"/>
        <v>нд</v>
      </c>
      <c r="BU191" s="102" t="str">
        <f t="shared" si="1016"/>
        <v>нд</v>
      </c>
      <c r="BV191" s="102" t="str">
        <f t="shared" si="1016"/>
        <v>нд</v>
      </c>
      <c r="BW191" s="102" t="str">
        <f t="shared" si="1016"/>
        <v>нд</v>
      </c>
      <c r="BX191" s="137" t="str">
        <f t="shared" si="678"/>
        <v>нд</v>
      </c>
      <c r="BY191" s="102" t="str">
        <f t="shared" ref="BY191" si="1017">IF(NOT(SUM(BY192,BY203)=0),SUM(BY192,BY203),"нд")</f>
        <v>нд</v>
      </c>
      <c r="BZ191" s="135" t="str">
        <f t="shared" si="660"/>
        <v>нд</v>
      </c>
      <c r="CA191" s="147"/>
    </row>
    <row r="192" spans="1:79">
      <c r="A192" s="36" t="s">
        <v>432</v>
      </c>
      <c r="B192" s="37" t="s">
        <v>105</v>
      </c>
      <c r="C192" s="38" t="s">
        <v>99</v>
      </c>
      <c r="D192" s="2">
        <f t="shared" ref="D192" si="1018">IF(NOT(SUM(D193:D202)=0),SUM(D193:D202),"нд")</f>
        <v>1.5270000000000001</v>
      </c>
      <c r="E192" s="38" t="str">
        <f t="shared" ref="E192" si="1019">IF(NOT(SUM(E193:E202)=0),SUM(E193:E202),"нд")</f>
        <v>нд</v>
      </c>
      <c r="F192" s="38" t="str">
        <f t="shared" ref="F192" si="1020">IF(NOT(SUM(F193:F202)=0),SUM(F193:F202),"нд")</f>
        <v>нд</v>
      </c>
      <c r="G192" s="38" t="str">
        <f t="shared" ref="G192:K192" si="1021">IF(NOT(SUM(G193:G202)=0),SUM(G193:G202),"нд")</f>
        <v>нд</v>
      </c>
      <c r="H192" s="38" t="str">
        <f t="shared" si="1021"/>
        <v>нд</v>
      </c>
      <c r="I192" s="38" t="str">
        <f t="shared" si="1021"/>
        <v>нд</v>
      </c>
      <c r="J192" s="38" t="str">
        <f t="shared" si="1021"/>
        <v>нд</v>
      </c>
      <c r="K192" s="96" t="str">
        <f t="shared" si="1021"/>
        <v>нд</v>
      </c>
      <c r="L192" s="38" t="str">
        <f t="shared" ref="L192:AT192" si="1022">IF(NOT(SUM(L193:L202)=0),SUM(L193:L202),"нд")</f>
        <v>нд</v>
      </c>
      <c r="M192" s="38" t="str">
        <f t="shared" ref="M192" si="1023">IF(NOT(SUM(M193:M202)=0),SUM(M193:M202),"нд")</f>
        <v>нд</v>
      </c>
      <c r="N192" s="38" t="str">
        <f t="shared" si="1022"/>
        <v>нд</v>
      </c>
      <c r="O192" s="38" t="str">
        <f t="shared" si="1022"/>
        <v>нд</v>
      </c>
      <c r="P192" s="38" t="str">
        <f t="shared" si="1022"/>
        <v>нд</v>
      </c>
      <c r="Q192" s="38" t="str">
        <f t="shared" si="1022"/>
        <v>нд</v>
      </c>
      <c r="R192" s="38" t="str">
        <f t="shared" ref="R192" si="1024">IF(NOT(SUM(R193:R202)=0),SUM(R193:R202),"нд")</f>
        <v>нд</v>
      </c>
      <c r="S192" s="38" t="str">
        <f t="shared" si="1022"/>
        <v>нд</v>
      </c>
      <c r="T192" s="38" t="str">
        <f t="shared" ref="T192" si="1025">IF(NOT(SUM(T193:T202)=0),SUM(T193:T202),"нд")</f>
        <v>нд</v>
      </c>
      <c r="U192" s="38" t="str">
        <f t="shared" si="1022"/>
        <v>нд</v>
      </c>
      <c r="V192" s="38" t="str">
        <f t="shared" si="1022"/>
        <v>нд</v>
      </c>
      <c r="W192" s="38" t="str">
        <f t="shared" ref="W192" si="1026">IF(NOT(SUM(W193:W202)=0),SUM(W193:W202),"нд")</f>
        <v>нд</v>
      </c>
      <c r="X192" s="38" t="str">
        <f t="shared" si="1022"/>
        <v>нд</v>
      </c>
      <c r="Y192" s="96" t="str">
        <f t="shared" si="1022"/>
        <v>нд</v>
      </c>
      <c r="Z192" s="38" t="str">
        <f t="shared" si="1022"/>
        <v>нд</v>
      </c>
      <c r="AA192" s="38" t="str">
        <f t="shared" ref="AA192:AB192" si="1027">IF(NOT(SUM(AA193:AA202)=0),SUM(AA193:AA202),"нд")</f>
        <v>нд</v>
      </c>
      <c r="AB192" s="38" t="str">
        <f t="shared" si="1027"/>
        <v>нд</v>
      </c>
      <c r="AC192" s="38" t="str">
        <f t="shared" si="1022"/>
        <v>нд</v>
      </c>
      <c r="AD192" s="38" t="str">
        <f t="shared" ref="AD192" si="1028">IF(NOT(SUM(AD193:AD202)=0),SUM(AD193:AD202),"нд")</f>
        <v>нд</v>
      </c>
      <c r="AE192" s="38" t="str">
        <f t="shared" si="1022"/>
        <v>нд</v>
      </c>
      <c r="AF192" s="38" t="str">
        <f t="shared" ref="AF192" si="1029">IF(NOT(SUM(AF193:AF202)=0),SUM(AF193:AF202),"нд")</f>
        <v>нд</v>
      </c>
      <c r="AG192" s="38" t="str">
        <f t="shared" si="1022"/>
        <v>нд</v>
      </c>
      <c r="AH192" s="38" t="str">
        <f t="shared" ref="AH192" si="1030">IF(NOT(SUM(AH193:AH202)=0),SUM(AH193:AH202),"нд")</f>
        <v>нд</v>
      </c>
      <c r="AI192" s="38" t="str">
        <f t="shared" si="1022"/>
        <v>нд</v>
      </c>
      <c r="AJ192" s="38" t="str">
        <f t="shared" si="1022"/>
        <v>нд</v>
      </c>
      <c r="AK192" s="38" t="str">
        <f t="shared" si="1022"/>
        <v>нд</v>
      </c>
      <c r="AL192" s="38" t="str">
        <f t="shared" si="1022"/>
        <v>нд</v>
      </c>
      <c r="AM192" s="38" t="str">
        <f t="shared" ref="AM192" si="1031">IF(NOT(SUM(AM193:AM202)=0),SUM(AM193:AM202),"нд")</f>
        <v>нд</v>
      </c>
      <c r="AN192" s="38" t="str">
        <f t="shared" si="1022"/>
        <v>нд</v>
      </c>
      <c r="AO192" s="38" t="str">
        <f t="shared" si="1022"/>
        <v>нд</v>
      </c>
      <c r="AP192" s="38" t="str">
        <f t="shared" si="1022"/>
        <v>нд</v>
      </c>
      <c r="AQ192" s="38" t="str">
        <f t="shared" si="1022"/>
        <v>нд</v>
      </c>
      <c r="AR192" s="38" t="str">
        <f t="shared" si="1022"/>
        <v>нд</v>
      </c>
      <c r="AS192" s="38" t="str">
        <f t="shared" si="1022"/>
        <v>нд</v>
      </c>
      <c r="AT192" s="96" t="str">
        <f t="shared" si="1022"/>
        <v>нд</v>
      </c>
      <c r="AU192" s="38" t="str">
        <f t="shared" ref="AU192:AZ192" si="1032">IF(NOT(SUM(AU193:AU202)=0),SUM(AU193:AU202),"нд")</f>
        <v>нд</v>
      </c>
      <c r="AV192" s="38" t="str">
        <f t="shared" ref="AV192" si="1033">IF(NOT(SUM(AV193:AV202)=0),SUM(AV193:AV202),"нд")</f>
        <v>нд</v>
      </c>
      <c r="AW192" s="38" t="str">
        <f t="shared" si="1032"/>
        <v>нд</v>
      </c>
      <c r="AX192" s="38" t="str">
        <f t="shared" si="1032"/>
        <v>нд</v>
      </c>
      <c r="AY192" s="38" t="str">
        <f t="shared" si="1032"/>
        <v>нд</v>
      </c>
      <c r="AZ192" s="38" t="str">
        <f t="shared" si="1032"/>
        <v>нд</v>
      </c>
      <c r="BA192" s="38" t="str">
        <f t="shared" ref="BA192:BG192" si="1034">IF(NOT(SUM(BA193:BA202)=0),SUM(BA193:BA202),"нд")</f>
        <v>нд</v>
      </c>
      <c r="BB192" s="38" t="str">
        <f t="shared" si="1034"/>
        <v>нд</v>
      </c>
      <c r="BC192" s="38" t="str">
        <f t="shared" si="1034"/>
        <v>нд</v>
      </c>
      <c r="BD192" s="38" t="str">
        <f t="shared" si="1034"/>
        <v>нд</v>
      </c>
      <c r="BE192" s="38" t="str">
        <f t="shared" si="1034"/>
        <v>нд</v>
      </c>
      <c r="BF192" s="38" t="str">
        <f t="shared" si="1034"/>
        <v>нд</v>
      </c>
      <c r="BG192" s="38" t="str">
        <f t="shared" si="1034"/>
        <v>нд</v>
      </c>
      <c r="BH192" s="38" t="str">
        <f t="shared" ref="BH192:BW192" si="1035">IF(NOT(SUM(BH193:BH202)=0),SUM(BH193:BH202),"нд")</f>
        <v>нд</v>
      </c>
      <c r="BI192" s="38" t="str">
        <f t="shared" si="1035"/>
        <v>нд</v>
      </c>
      <c r="BJ192" s="38" t="str">
        <f t="shared" si="1035"/>
        <v>нд</v>
      </c>
      <c r="BK192" s="38" t="str">
        <f t="shared" si="1035"/>
        <v>нд</v>
      </c>
      <c r="BL192" s="38" t="str">
        <f t="shared" si="1035"/>
        <v>нд</v>
      </c>
      <c r="BM192" s="38" t="str">
        <f t="shared" si="1035"/>
        <v>нд</v>
      </c>
      <c r="BN192" s="38" t="str">
        <f t="shared" si="1035"/>
        <v>нд</v>
      </c>
      <c r="BO192" s="38" t="str">
        <f t="shared" si="1035"/>
        <v>нд</v>
      </c>
      <c r="BP192" s="38" t="str">
        <f t="shared" si="1035"/>
        <v>нд</v>
      </c>
      <c r="BQ192" s="38" t="str">
        <f t="shared" si="1035"/>
        <v>нд</v>
      </c>
      <c r="BR192" s="38" t="str">
        <f t="shared" si="1035"/>
        <v>нд</v>
      </c>
      <c r="BS192" s="38" t="str">
        <f t="shared" si="1035"/>
        <v>нд</v>
      </c>
      <c r="BT192" s="38" t="str">
        <f t="shared" si="1035"/>
        <v>нд</v>
      </c>
      <c r="BU192" s="38" t="str">
        <f t="shared" si="1035"/>
        <v>нд</v>
      </c>
      <c r="BV192" s="38" t="str">
        <f t="shared" si="1035"/>
        <v>нд</v>
      </c>
      <c r="BW192" s="38" t="str">
        <f t="shared" si="1035"/>
        <v>нд</v>
      </c>
      <c r="BX192" s="133" t="str">
        <f t="shared" si="678"/>
        <v>нд</v>
      </c>
      <c r="BY192" s="38" t="str">
        <f t="shared" ref="BY192" si="1036">IF(NOT(SUM(BY193:BY202)=0),SUM(BY193:BY202),"нд")</f>
        <v>нд</v>
      </c>
      <c r="BZ192" s="135" t="str">
        <f t="shared" si="660"/>
        <v>нд</v>
      </c>
      <c r="CA192" s="147"/>
    </row>
    <row r="193" spans="1:79">
      <c r="A193" s="79" t="s">
        <v>433</v>
      </c>
      <c r="B193" s="60" t="s">
        <v>177</v>
      </c>
      <c r="C193" s="61" t="s">
        <v>178</v>
      </c>
      <c r="D193" s="11">
        <v>2.1999999999999999E-2</v>
      </c>
      <c r="E193" s="64" t="str">
        <f t="shared" ref="E193:K207" si="1037">IF(NOT(SUM(L193,S193,Z193,AG193)=0),SUM(L193,S193,Z193,AG193),"нд")</f>
        <v>нд</v>
      </c>
      <c r="F193" s="64" t="str">
        <f t="shared" si="1037"/>
        <v>нд</v>
      </c>
      <c r="G193" s="64" t="str">
        <f t="shared" si="1037"/>
        <v>нд</v>
      </c>
      <c r="H193" s="64" t="str">
        <f t="shared" si="1037"/>
        <v>нд</v>
      </c>
      <c r="I193" s="64" t="str">
        <f t="shared" si="1037"/>
        <v>нд</v>
      </c>
      <c r="J193" s="64" t="str">
        <f t="shared" si="1037"/>
        <v>нд</v>
      </c>
      <c r="K193" s="112" t="str">
        <f t="shared" si="1037"/>
        <v>нд</v>
      </c>
      <c r="L193" s="31" t="s">
        <v>100</v>
      </c>
      <c r="M193" s="31" t="s">
        <v>100</v>
      </c>
      <c r="N193" s="31" t="s">
        <v>100</v>
      </c>
      <c r="O193" s="31" t="s">
        <v>100</v>
      </c>
      <c r="P193" s="31" t="s">
        <v>100</v>
      </c>
      <c r="Q193" s="31" t="s">
        <v>100</v>
      </c>
      <c r="R193" s="31" t="s">
        <v>100</v>
      </c>
      <c r="S193" s="61" t="s">
        <v>100</v>
      </c>
      <c r="T193" s="31" t="s">
        <v>100</v>
      </c>
      <c r="U193" s="61" t="s">
        <v>100</v>
      </c>
      <c r="V193" s="61" t="s">
        <v>100</v>
      </c>
      <c r="W193" s="31" t="s">
        <v>100</v>
      </c>
      <c r="X193" s="61" t="s">
        <v>100</v>
      </c>
      <c r="Y193" s="105" t="s">
        <v>100</v>
      </c>
      <c r="Z193" s="61" t="s">
        <v>100</v>
      </c>
      <c r="AA193" s="31" t="s">
        <v>100</v>
      </c>
      <c r="AB193" s="31" t="s">
        <v>100</v>
      </c>
      <c r="AC193" s="61" t="s">
        <v>100</v>
      </c>
      <c r="AD193" s="31" t="s">
        <v>100</v>
      </c>
      <c r="AE193" s="61" t="s">
        <v>100</v>
      </c>
      <c r="AF193" s="31" t="s">
        <v>100</v>
      </c>
      <c r="AG193" s="61" t="s">
        <v>100</v>
      </c>
      <c r="AH193" s="31" t="s">
        <v>100</v>
      </c>
      <c r="AI193" s="61" t="s">
        <v>100</v>
      </c>
      <c r="AJ193" s="61" t="s">
        <v>100</v>
      </c>
      <c r="AK193" s="61" t="s">
        <v>100</v>
      </c>
      <c r="AL193" s="61" t="s">
        <v>100</v>
      </c>
      <c r="AM193" s="31" t="s">
        <v>100</v>
      </c>
      <c r="AN193" s="64" t="str">
        <f t="shared" ref="AN193:AN202" si="1038">IF(NOT(SUM(AU193,BB193,BI193,BP193)=0),SUM(AU193,BB193,BI193,BP193),"нд")</f>
        <v>нд</v>
      </c>
      <c r="AO193" s="64" t="str">
        <f t="shared" ref="AO193:AO202" si="1039">IF(NOT(SUM(AV193,BC193,BJ193,BQ193)=0),SUM(AV193,BC193,BJ193,BQ193),"нд")</f>
        <v>нд</v>
      </c>
      <c r="AP193" s="64" t="str">
        <f t="shared" ref="AP193:AP202" si="1040">IF(NOT(SUM(AW193,BD193,BK193,BR193)=0),SUM(AW193,BD193,BK193,BR193),"нд")</f>
        <v>нд</v>
      </c>
      <c r="AQ193" s="64" t="str">
        <f t="shared" ref="AQ193:AQ202" si="1041">IF(NOT(SUM(AX193,BE193,BL193,BS193)=0),SUM(AX193,BE193,BL193,BS193),"нд")</f>
        <v>нд</v>
      </c>
      <c r="AR193" s="64" t="str">
        <f t="shared" ref="AR193:AR202" si="1042">IF(NOT(SUM(AY193,BF193,BM193,BT193)=0),SUM(AY193,BF193,BM193,BT193),"нд")</f>
        <v>нд</v>
      </c>
      <c r="AS193" s="64" t="str">
        <f t="shared" ref="AS193:AS202" si="1043">IF(NOT(SUM(AZ193,BG193,BN193,BU193)=0),SUM(AZ193,BG193,BN193,BU193),"нд")</f>
        <v>нд</v>
      </c>
      <c r="AT193" s="112" t="str">
        <f t="shared" ref="AT193:AT202" si="1044">IF(NOT(SUM(BA193,BH193,BO193,BV193)=0),SUM(BA193,BH193,BO193,BV193),"нд")</f>
        <v>нд</v>
      </c>
      <c r="AU193" s="31" t="s">
        <v>100</v>
      </c>
      <c r="AV193" s="31" t="s">
        <v>100</v>
      </c>
      <c r="AW193" s="31" t="s">
        <v>100</v>
      </c>
      <c r="AX193" s="31" t="s">
        <v>100</v>
      </c>
      <c r="AY193" s="31" t="s">
        <v>100</v>
      </c>
      <c r="AZ193" s="31" t="s">
        <v>100</v>
      </c>
      <c r="BA193" s="31" t="s">
        <v>100</v>
      </c>
      <c r="BB193" s="31" t="s">
        <v>100</v>
      </c>
      <c r="BC193" s="31" t="s">
        <v>100</v>
      </c>
      <c r="BD193" s="31" t="s">
        <v>100</v>
      </c>
      <c r="BE193" s="31" t="s">
        <v>100</v>
      </c>
      <c r="BF193" s="31" t="s">
        <v>100</v>
      </c>
      <c r="BG193" s="31" t="s">
        <v>100</v>
      </c>
      <c r="BH193" s="31" t="s">
        <v>100</v>
      </c>
      <c r="BI193" s="31" t="s">
        <v>100</v>
      </c>
      <c r="BJ193" s="61" t="s">
        <v>100</v>
      </c>
      <c r="BK193" s="61" t="s">
        <v>100</v>
      </c>
      <c r="BL193" s="31" t="s">
        <v>100</v>
      </c>
      <c r="BM193" s="31" t="s">
        <v>100</v>
      </c>
      <c r="BN193" s="31" t="s">
        <v>100</v>
      </c>
      <c r="BO193" s="61" t="s">
        <v>100</v>
      </c>
      <c r="BP193" s="31" t="s">
        <v>100</v>
      </c>
      <c r="BQ193" s="61" t="s">
        <v>100</v>
      </c>
      <c r="BR193" s="61" t="s">
        <v>100</v>
      </c>
      <c r="BS193" s="31" t="s">
        <v>100</v>
      </c>
      <c r="BT193" s="61" t="s">
        <v>100</v>
      </c>
      <c r="BU193" s="31" t="s">
        <v>100</v>
      </c>
      <c r="BV193" s="61" t="s">
        <v>100</v>
      </c>
      <c r="BW193" s="139" t="str">
        <f t="shared" ref="BW193" si="1045">IF(SUM(AN193)-SUM(E193)=0,"нд",SUM(AN193)-SUM(F193))</f>
        <v>нд</v>
      </c>
      <c r="BX193" s="135" t="str">
        <f t="shared" ref="BX193" si="1046">IF(AND(NOT(SUM(BW193)=0),NOT(SUM(E193)=0)),ROUND(SUM(BW193)/SUM(E193)*100,2),"нд")</f>
        <v>нд</v>
      </c>
      <c r="BY193" s="139" t="str">
        <f t="shared" ref="BY193" si="1047">IF(SUM(AO193)-SUM(F193)=0,"нд",SUM(AO193)-SUM(F193))</f>
        <v>нд</v>
      </c>
      <c r="BZ193" s="135" t="str">
        <f t="shared" si="660"/>
        <v>нд</v>
      </c>
      <c r="CA193" s="147"/>
    </row>
    <row r="194" spans="1:79" ht="31.5">
      <c r="A194" s="79" t="s">
        <v>434</v>
      </c>
      <c r="B194" s="60" t="s">
        <v>179</v>
      </c>
      <c r="C194" s="61" t="s">
        <v>180</v>
      </c>
      <c r="D194" s="11" t="s">
        <v>100</v>
      </c>
      <c r="E194" s="64" t="str">
        <f t="shared" si="1037"/>
        <v>нд</v>
      </c>
      <c r="F194" s="64" t="str">
        <f t="shared" si="1037"/>
        <v>нд</v>
      </c>
      <c r="G194" s="64" t="str">
        <f t="shared" si="1037"/>
        <v>нд</v>
      </c>
      <c r="H194" s="64" t="str">
        <f t="shared" si="1037"/>
        <v>нд</v>
      </c>
      <c r="I194" s="64" t="str">
        <f t="shared" si="1037"/>
        <v>нд</v>
      </c>
      <c r="J194" s="64" t="str">
        <f t="shared" si="1037"/>
        <v>нд</v>
      </c>
      <c r="K194" s="112" t="str">
        <f t="shared" si="1037"/>
        <v>нд</v>
      </c>
      <c r="L194" s="129" t="s">
        <v>100</v>
      </c>
      <c r="M194" s="31" t="s">
        <v>100</v>
      </c>
      <c r="N194" s="31" t="s">
        <v>100</v>
      </c>
      <c r="O194" s="31" t="s">
        <v>100</v>
      </c>
      <c r="P194" s="31" t="s">
        <v>100</v>
      </c>
      <c r="Q194" s="31" t="s">
        <v>100</v>
      </c>
      <c r="R194" s="31" t="s">
        <v>100</v>
      </c>
      <c r="S194" s="61" t="s">
        <v>100</v>
      </c>
      <c r="T194" s="31" t="s">
        <v>100</v>
      </c>
      <c r="U194" s="61" t="s">
        <v>100</v>
      </c>
      <c r="V194" s="61" t="s">
        <v>100</v>
      </c>
      <c r="W194" s="31" t="s">
        <v>100</v>
      </c>
      <c r="X194" s="61" t="s">
        <v>100</v>
      </c>
      <c r="Y194" s="105" t="s">
        <v>100</v>
      </c>
      <c r="Z194" s="61" t="s">
        <v>100</v>
      </c>
      <c r="AA194" s="31" t="s">
        <v>100</v>
      </c>
      <c r="AB194" s="31" t="s">
        <v>100</v>
      </c>
      <c r="AC194" s="61" t="s">
        <v>100</v>
      </c>
      <c r="AD194" s="31" t="s">
        <v>100</v>
      </c>
      <c r="AE194" s="61" t="s">
        <v>100</v>
      </c>
      <c r="AF194" s="31" t="s">
        <v>100</v>
      </c>
      <c r="AG194" s="61" t="s">
        <v>100</v>
      </c>
      <c r="AH194" s="31" t="s">
        <v>100</v>
      </c>
      <c r="AI194" s="61" t="s">
        <v>100</v>
      </c>
      <c r="AJ194" s="61" t="s">
        <v>100</v>
      </c>
      <c r="AK194" s="61" t="s">
        <v>100</v>
      </c>
      <c r="AL194" s="61" t="s">
        <v>100</v>
      </c>
      <c r="AM194" s="31" t="s">
        <v>100</v>
      </c>
      <c r="AN194" s="64" t="str">
        <f t="shared" si="1038"/>
        <v>нд</v>
      </c>
      <c r="AO194" s="64" t="str">
        <f t="shared" si="1039"/>
        <v>нд</v>
      </c>
      <c r="AP194" s="64" t="str">
        <f t="shared" si="1040"/>
        <v>нд</v>
      </c>
      <c r="AQ194" s="64" t="str">
        <f t="shared" si="1041"/>
        <v>нд</v>
      </c>
      <c r="AR194" s="64" t="str">
        <f t="shared" si="1042"/>
        <v>нд</v>
      </c>
      <c r="AS194" s="64" t="str">
        <f t="shared" si="1043"/>
        <v>нд</v>
      </c>
      <c r="AT194" s="112" t="str">
        <f t="shared" si="1044"/>
        <v>нд</v>
      </c>
      <c r="AU194" s="129" t="s">
        <v>100</v>
      </c>
      <c r="AV194" s="129" t="s">
        <v>100</v>
      </c>
      <c r="AW194" s="31" t="s">
        <v>100</v>
      </c>
      <c r="AX194" s="31" t="s">
        <v>100</v>
      </c>
      <c r="AY194" s="31" t="s">
        <v>100</v>
      </c>
      <c r="AZ194" s="31" t="s">
        <v>100</v>
      </c>
      <c r="BA194" s="129" t="s">
        <v>100</v>
      </c>
      <c r="BB194" s="129" t="s">
        <v>100</v>
      </c>
      <c r="BC194" s="129" t="s">
        <v>100</v>
      </c>
      <c r="BD194" s="31" t="s">
        <v>100</v>
      </c>
      <c r="BE194" s="31" t="s">
        <v>100</v>
      </c>
      <c r="BF194" s="31" t="s">
        <v>100</v>
      </c>
      <c r="BG194" s="31" t="s">
        <v>100</v>
      </c>
      <c r="BH194" s="129" t="s">
        <v>100</v>
      </c>
      <c r="BI194" s="129" t="s">
        <v>100</v>
      </c>
      <c r="BJ194" s="61" t="s">
        <v>100</v>
      </c>
      <c r="BK194" s="61" t="s">
        <v>100</v>
      </c>
      <c r="BL194" s="31" t="s">
        <v>100</v>
      </c>
      <c r="BM194" s="31" t="s">
        <v>100</v>
      </c>
      <c r="BN194" s="31" t="s">
        <v>100</v>
      </c>
      <c r="BO194" s="61" t="s">
        <v>100</v>
      </c>
      <c r="BP194" s="129" t="s">
        <v>100</v>
      </c>
      <c r="BQ194" s="61" t="s">
        <v>100</v>
      </c>
      <c r="BR194" s="61" t="s">
        <v>100</v>
      </c>
      <c r="BS194" s="31" t="s">
        <v>100</v>
      </c>
      <c r="BT194" s="61" t="s">
        <v>100</v>
      </c>
      <c r="BU194" s="31" t="s">
        <v>100</v>
      </c>
      <c r="BV194" s="61" t="s">
        <v>100</v>
      </c>
      <c r="BW194" s="139" t="str">
        <f t="shared" ref="BW194:BW202" si="1048">IF(SUM(AN194)-SUM(E194)=0,"нд",SUM(AN194)-SUM(F194))</f>
        <v>нд</v>
      </c>
      <c r="BX194" s="135" t="str">
        <f t="shared" ref="BX194:BX202" si="1049">IF(AND(NOT(SUM(BW194)=0),NOT(SUM(E194)=0)),ROUND(SUM(BW194)/SUM(E194)*100,2),"нд")</f>
        <v>нд</v>
      </c>
      <c r="BY194" s="139" t="str">
        <f t="shared" ref="BY194:BY202" si="1050">IF(SUM(AO194)-SUM(F194)=0,"нд",SUM(AO194)-SUM(F194))</f>
        <v>нд</v>
      </c>
      <c r="BZ194" s="135" t="str">
        <f t="shared" si="660"/>
        <v>нд</v>
      </c>
      <c r="CA194" s="147"/>
    </row>
    <row r="195" spans="1:79">
      <c r="A195" s="79" t="s">
        <v>435</v>
      </c>
      <c r="B195" s="60" t="s">
        <v>181</v>
      </c>
      <c r="C195" s="61" t="s">
        <v>182</v>
      </c>
      <c r="D195" s="11">
        <v>0.03</v>
      </c>
      <c r="E195" s="64" t="str">
        <f t="shared" si="1037"/>
        <v>нд</v>
      </c>
      <c r="F195" s="64" t="str">
        <f t="shared" si="1037"/>
        <v>нд</v>
      </c>
      <c r="G195" s="64" t="str">
        <f t="shared" si="1037"/>
        <v>нд</v>
      </c>
      <c r="H195" s="64" t="str">
        <f t="shared" si="1037"/>
        <v>нд</v>
      </c>
      <c r="I195" s="64" t="str">
        <f t="shared" si="1037"/>
        <v>нд</v>
      </c>
      <c r="J195" s="64" t="str">
        <f t="shared" si="1037"/>
        <v>нд</v>
      </c>
      <c r="K195" s="112" t="str">
        <f t="shared" si="1037"/>
        <v>нд</v>
      </c>
      <c r="L195" s="31" t="s">
        <v>100</v>
      </c>
      <c r="M195" s="31" t="s">
        <v>100</v>
      </c>
      <c r="N195" s="31" t="s">
        <v>100</v>
      </c>
      <c r="O195" s="31" t="s">
        <v>100</v>
      </c>
      <c r="P195" s="31" t="s">
        <v>100</v>
      </c>
      <c r="Q195" s="31" t="s">
        <v>100</v>
      </c>
      <c r="R195" s="31" t="s">
        <v>100</v>
      </c>
      <c r="S195" s="61" t="s">
        <v>100</v>
      </c>
      <c r="T195" s="31" t="s">
        <v>100</v>
      </c>
      <c r="U195" s="61" t="s">
        <v>100</v>
      </c>
      <c r="V195" s="61" t="s">
        <v>100</v>
      </c>
      <c r="W195" s="31" t="s">
        <v>100</v>
      </c>
      <c r="X195" s="61" t="s">
        <v>100</v>
      </c>
      <c r="Y195" s="105" t="s">
        <v>100</v>
      </c>
      <c r="Z195" s="61" t="s">
        <v>100</v>
      </c>
      <c r="AA195" s="31" t="s">
        <v>100</v>
      </c>
      <c r="AB195" s="31" t="s">
        <v>100</v>
      </c>
      <c r="AC195" s="61" t="s">
        <v>100</v>
      </c>
      <c r="AD195" s="31" t="s">
        <v>100</v>
      </c>
      <c r="AE195" s="61" t="s">
        <v>100</v>
      </c>
      <c r="AF195" s="31" t="s">
        <v>100</v>
      </c>
      <c r="AG195" s="61" t="s">
        <v>100</v>
      </c>
      <c r="AH195" s="31" t="s">
        <v>100</v>
      </c>
      <c r="AI195" s="61" t="s">
        <v>100</v>
      </c>
      <c r="AJ195" s="61" t="s">
        <v>100</v>
      </c>
      <c r="AK195" s="61" t="s">
        <v>100</v>
      </c>
      <c r="AL195" s="61" t="s">
        <v>100</v>
      </c>
      <c r="AM195" s="31" t="s">
        <v>100</v>
      </c>
      <c r="AN195" s="64" t="str">
        <f t="shared" si="1038"/>
        <v>нд</v>
      </c>
      <c r="AO195" s="64" t="str">
        <f t="shared" si="1039"/>
        <v>нд</v>
      </c>
      <c r="AP195" s="64" t="str">
        <f t="shared" si="1040"/>
        <v>нд</v>
      </c>
      <c r="AQ195" s="64" t="str">
        <f t="shared" si="1041"/>
        <v>нд</v>
      </c>
      <c r="AR195" s="64" t="str">
        <f t="shared" si="1042"/>
        <v>нд</v>
      </c>
      <c r="AS195" s="64" t="str">
        <f t="shared" si="1043"/>
        <v>нд</v>
      </c>
      <c r="AT195" s="112" t="str">
        <f t="shared" si="1044"/>
        <v>нд</v>
      </c>
      <c r="AU195" s="31" t="s">
        <v>100</v>
      </c>
      <c r="AV195" s="31" t="s">
        <v>100</v>
      </c>
      <c r="AW195" s="31" t="s">
        <v>100</v>
      </c>
      <c r="AX195" s="31" t="s">
        <v>100</v>
      </c>
      <c r="AY195" s="31" t="s">
        <v>100</v>
      </c>
      <c r="AZ195" s="31" t="s">
        <v>100</v>
      </c>
      <c r="BA195" s="31" t="s">
        <v>100</v>
      </c>
      <c r="BB195" s="31" t="s">
        <v>100</v>
      </c>
      <c r="BC195" s="31" t="s">
        <v>100</v>
      </c>
      <c r="BD195" s="31" t="s">
        <v>100</v>
      </c>
      <c r="BE195" s="31" t="s">
        <v>100</v>
      </c>
      <c r="BF195" s="31" t="s">
        <v>100</v>
      </c>
      <c r="BG195" s="31" t="s">
        <v>100</v>
      </c>
      <c r="BH195" s="31" t="s">
        <v>100</v>
      </c>
      <c r="BI195" s="31" t="s">
        <v>100</v>
      </c>
      <c r="BJ195" s="61" t="s">
        <v>100</v>
      </c>
      <c r="BK195" s="61" t="s">
        <v>100</v>
      </c>
      <c r="BL195" s="31" t="s">
        <v>100</v>
      </c>
      <c r="BM195" s="31" t="s">
        <v>100</v>
      </c>
      <c r="BN195" s="31" t="s">
        <v>100</v>
      </c>
      <c r="BO195" s="61" t="s">
        <v>100</v>
      </c>
      <c r="BP195" s="31" t="s">
        <v>100</v>
      </c>
      <c r="BQ195" s="61" t="s">
        <v>100</v>
      </c>
      <c r="BR195" s="61" t="s">
        <v>100</v>
      </c>
      <c r="BS195" s="31" t="s">
        <v>100</v>
      </c>
      <c r="BT195" s="61" t="s">
        <v>100</v>
      </c>
      <c r="BU195" s="31" t="s">
        <v>100</v>
      </c>
      <c r="BV195" s="61" t="s">
        <v>100</v>
      </c>
      <c r="BW195" s="139" t="str">
        <f t="shared" si="1048"/>
        <v>нд</v>
      </c>
      <c r="BX195" s="135" t="str">
        <f t="shared" si="1049"/>
        <v>нд</v>
      </c>
      <c r="BY195" s="139" t="str">
        <f t="shared" si="1050"/>
        <v>нд</v>
      </c>
      <c r="BZ195" s="135" t="str">
        <f t="shared" si="660"/>
        <v>нд</v>
      </c>
      <c r="CA195" s="147"/>
    </row>
    <row r="196" spans="1:79">
      <c r="A196" s="79" t="s">
        <v>436</v>
      </c>
      <c r="B196" s="60" t="s">
        <v>183</v>
      </c>
      <c r="C196" s="61" t="s">
        <v>184</v>
      </c>
      <c r="D196" s="11" t="s">
        <v>100</v>
      </c>
      <c r="E196" s="64" t="str">
        <f t="shared" si="1037"/>
        <v>нд</v>
      </c>
      <c r="F196" s="64" t="str">
        <f t="shared" si="1037"/>
        <v>нд</v>
      </c>
      <c r="G196" s="64" t="str">
        <f t="shared" si="1037"/>
        <v>нд</v>
      </c>
      <c r="H196" s="64" t="str">
        <f t="shared" si="1037"/>
        <v>нд</v>
      </c>
      <c r="I196" s="64" t="str">
        <f t="shared" si="1037"/>
        <v>нд</v>
      </c>
      <c r="J196" s="64" t="str">
        <f t="shared" si="1037"/>
        <v>нд</v>
      </c>
      <c r="K196" s="112" t="str">
        <f t="shared" si="1037"/>
        <v>нд</v>
      </c>
      <c r="L196" s="31" t="s">
        <v>100</v>
      </c>
      <c r="M196" s="31" t="s">
        <v>100</v>
      </c>
      <c r="N196" s="31" t="s">
        <v>100</v>
      </c>
      <c r="O196" s="31" t="s">
        <v>100</v>
      </c>
      <c r="P196" s="31" t="s">
        <v>100</v>
      </c>
      <c r="Q196" s="31" t="s">
        <v>100</v>
      </c>
      <c r="R196" s="31" t="s">
        <v>100</v>
      </c>
      <c r="S196" s="31" t="s">
        <v>100</v>
      </c>
      <c r="T196" s="31" t="s">
        <v>100</v>
      </c>
      <c r="U196" s="31" t="s">
        <v>100</v>
      </c>
      <c r="V196" s="31" t="s">
        <v>100</v>
      </c>
      <c r="W196" s="31" t="s">
        <v>100</v>
      </c>
      <c r="X196" s="31" t="s">
        <v>100</v>
      </c>
      <c r="Y196" s="105" t="s">
        <v>100</v>
      </c>
      <c r="Z196" s="31" t="s">
        <v>100</v>
      </c>
      <c r="AA196" s="31" t="s">
        <v>100</v>
      </c>
      <c r="AB196" s="31" t="s">
        <v>100</v>
      </c>
      <c r="AC196" s="31" t="s">
        <v>100</v>
      </c>
      <c r="AD196" s="31" t="s">
        <v>100</v>
      </c>
      <c r="AE196" s="31" t="s">
        <v>100</v>
      </c>
      <c r="AF196" s="31" t="s">
        <v>100</v>
      </c>
      <c r="AG196" s="31" t="s">
        <v>100</v>
      </c>
      <c r="AH196" s="31" t="s">
        <v>100</v>
      </c>
      <c r="AI196" s="31" t="s">
        <v>100</v>
      </c>
      <c r="AJ196" s="31" t="s">
        <v>100</v>
      </c>
      <c r="AK196" s="31" t="s">
        <v>100</v>
      </c>
      <c r="AL196" s="31" t="s">
        <v>100</v>
      </c>
      <c r="AM196" s="31" t="s">
        <v>100</v>
      </c>
      <c r="AN196" s="64" t="str">
        <f t="shared" si="1038"/>
        <v>нд</v>
      </c>
      <c r="AO196" s="64" t="str">
        <f t="shared" si="1039"/>
        <v>нд</v>
      </c>
      <c r="AP196" s="64" t="str">
        <f t="shared" si="1040"/>
        <v>нд</v>
      </c>
      <c r="AQ196" s="64" t="str">
        <f t="shared" si="1041"/>
        <v>нд</v>
      </c>
      <c r="AR196" s="64" t="str">
        <f t="shared" si="1042"/>
        <v>нд</v>
      </c>
      <c r="AS196" s="64" t="str">
        <f t="shared" si="1043"/>
        <v>нд</v>
      </c>
      <c r="AT196" s="112" t="str">
        <f t="shared" si="1044"/>
        <v>нд</v>
      </c>
      <c r="AU196" s="31" t="s">
        <v>100</v>
      </c>
      <c r="AV196" s="31" t="s">
        <v>100</v>
      </c>
      <c r="AW196" s="31" t="s">
        <v>100</v>
      </c>
      <c r="AX196" s="31" t="s">
        <v>100</v>
      </c>
      <c r="AY196" s="31" t="s">
        <v>100</v>
      </c>
      <c r="AZ196" s="31" t="s">
        <v>100</v>
      </c>
      <c r="BA196" s="31" t="s">
        <v>100</v>
      </c>
      <c r="BB196" s="31" t="s">
        <v>100</v>
      </c>
      <c r="BC196" s="31" t="s">
        <v>100</v>
      </c>
      <c r="BD196" s="31" t="s">
        <v>100</v>
      </c>
      <c r="BE196" s="31" t="s">
        <v>100</v>
      </c>
      <c r="BF196" s="31" t="s">
        <v>100</v>
      </c>
      <c r="BG196" s="31" t="s">
        <v>100</v>
      </c>
      <c r="BH196" s="31" t="s">
        <v>100</v>
      </c>
      <c r="BI196" s="31" t="s">
        <v>100</v>
      </c>
      <c r="BJ196" s="31" t="s">
        <v>100</v>
      </c>
      <c r="BK196" s="31" t="s">
        <v>100</v>
      </c>
      <c r="BL196" s="31" t="s">
        <v>100</v>
      </c>
      <c r="BM196" s="31" t="s">
        <v>100</v>
      </c>
      <c r="BN196" s="31" t="s">
        <v>100</v>
      </c>
      <c r="BO196" s="31" t="s">
        <v>100</v>
      </c>
      <c r="BP196" s="31" t="s">
        <v>100</v>
      </c>
      <c r="BQ196" s="31" t="s">
        <v>100</v>
      </c>
      <c r="BR196" s="31" t="s">
        <v>100</v>
      </c>
      <c r="BS196" s="31" t="s">
        <v>100</v>
      </c>
      <c r="BT196" s="31" t="s">
        <v>100</v>
      </c>
      <c r="BU196" s="31" t="s">
        <v>100</v>
      </c>
      <c r="BV196" s="31" t="s">
        <v>100</v>
      </c>
      <c r="BW196" s="139" t="str">
        <f t="shared" si="1048"/>
        <v>нд</v>
      </c>
      <c r="BX196" s="135" t="str">
        <f t="shared" si="1049"/>
        <v>нд</v>
      </c>
      <c r="BY196" s="139" t="str">
        <f t="shared" si="1050"/>
        <v>нд</v>
      </c>
      <c r="BZ196" s="135" t="str">
        <f t="shared" si="660"/>
        <v>нд</v>
      </c>
      <c r="CA196" s="147"/>
    </row>
    <row r="197" spans="1:79">
      <c r="A197" s="79" t="s">
        <v>437</v>
      </c>
      <c r="B197" s="60" t="s">
        <v>185</v>
      </c>
      <c r="C197" s="61" t="s">
        <v>186</v>
      </c>
      <c r="D197" s="11">
        <v>0.22700000000000001</v>
      </c>
      <c r="E197" s="64" t="str">
        <f t="shared" si="1037"/>
        <v>нд</v>
      </c>
      <c r="F197" s="64" t="str">
        <f t="shared" si="1037"/>
        <v>нд</v>
      </c>
      <c r="G197" s="64" t="str">
        <f t="shared" si="1037"/>
        <v>нд</v>
      </c>
      <c r="H197" s="64" t="str">
        <f t="shared" si="1037"/>
        <v>нд</v>
      </c>
      <c r="I197" s="64" t="str">
        <f t="shared" si="1037"/>
        <v>нд</v>
      </c>
      <c r="J197" s="64" t="str">
        <f t="shared" si="1037"/>
        <v>нд</v>
      </c>
      <c r="K197" s="112" t="str">
        <f t="shared" si="1037"/>
        <v>нд</v>
      </c>
      <c r="L197" s="31" t="s">
        <v>100</v>
      </c>
      <c r="M197" s="31" t="s">
        <v>100</v>
      </c>
      <c r="N197" s="31" t="s">
        <v>100</v>
      </c>
      <c r="O197" s="31" t="s">
        <v>100</v>
      </c>
      <c r="P197" s="31" t="s">
        <v>100</v>
      </c>
      <c r="Q197" s="31" t="s">
        <v>100</v>
      </c>
      <c r="R197" s="31" t="s">
        <v>100</v>
      </c>
      <c r="S197" s="31" t="s">
        <v>100</v>
      </c>
      <c r="T197" s="31" t="s">
        <v>100</v>
      </c>
      <c r="U197" s="56" t="s">
        <v>100</v>
      </c>
      <c r="V197" s="56" t="s">
        <v>100</v>
      </c>
      <c r="W197" s="31" t="s">
        <v>100</v>
      </c>
      <c r="X197" s="56" t="s">
        <v>100</v>
      </c>
      <c r="Y197" s="105" t="s">
        <v>100</v>
      </c>
      <c r="Z197" s="31" t="s">
        <v>100</v>
      </c>
      <c r="AA197" s="31" t="s">
        <v>100</v>
      </c>
      <c r="AB197" s="31" t="s">
        <v>100</v>
      </c>
      <c r="AC197" s="56" t="s">
        <v>100</v>
      </c>
      <c r="AD197" s="31" t="s">
        <v>100</v>
      </c>
      <c r="AE197" s="56" t="s">
        <v>100</v>
      </c>
      <c r="AF197" s="31" t="s">
        <v>100</v>
      </c>
      <c r="AG197" s="31" t="s">
        <v>100</v>
      </c>
      <c r="AH197" s="31" t="s">
        <v>100</v>
      </c>
      <c r="AI197" s="56" t="s">
        <v>100</v>
      </c>
      <c r="AJ197" s="56" t="s">
        <v>100</v>
      </c>
      <c r="AK197" s="56" t="s">
        <v>100</v>
      </c>
      <c r="AL197" s="56" t="s">
        <v>100</v>
      </c>
      <c r="AM197" s="31" t="s">
        <v>100</v>
      </c>
      <c r="AN197" s="64" t="str">
        <f t="shared" si="1038"/>
        <v>нд</v>
      </c>
      <c r="AO197" s="64" t="str">
        <f t="shared" si="1039"/>
        <v>нд</v>
      </c>
      <c r="AP197" s="64" t="str">
        <f t="shared" si="1040"/>
        <v>нд</v>
      </c>
      <c r="AQ197" s="64" t="str">
        <f t="shared" si="1041"/>
        <v>нд</v>
      </c>
      <c r="AR197" s="64" t="str">
        <f t="shared" si="1042"/>
        <v>нд</v>
      </c>
      <c r="AS197" s="64" t="str">
        <f t="shared" si="1043"/>
        <v>нд</v>
      </c>
      <c r="AT197" s="112" t="str">
        <f t="shared" si="1044"/>
        <v>нд</v>
      </c>
      <c r="AU197" s="31" t="s">
        <v>100</v>
      </c>
      <c r="AV197" s="31" t="s">
        <v>100</v>
      </c>
      <c r="AW197" s="31" t="s">
        <v>100</v>
      </c>
      <c r="AX197" s="31" t="s">
        <v>100</v>
      </c>
      <c r="AY197" s="31" t="s">
        <v>100</v>
      </c>
      <c r="AZ197" s="31" t="s">
        <v>100</v>
      </c>
      <c r="BA197" s="31" t="s">
        <v>100</v>
      </c>
      <c r="BB197" s="31" t="s">
        <v>100</v>
      </c>
      <c r="BC197" s="31" t="s">
        <v>100</v>
      </c>
      <c r="BD197" s="31" t="s">
        <v>100</v>
      </c>
      <c r="BE197" s="31" t="s">
        <v>100</v>
      </c>
      <c r="BF197" s="31" t="s">
        <v>100</v>
      </c>
      <c r="BG197" s="31" t="s">
        <v>100</v>
      </c>
      <c r="BH197" s="31" t="s">
        <v>100</v>
      </c>
      <c r="BI197" s="31" t="s">
        <v>100</v>
      </c>
      <c r="BJ197" s="56" t="s">
        <v>100</v>
      </c>
      <c r="BK197" s="56" t="s">
        <v>100</v>
      </c>
      <c r="BL197" s="31" t="s">
        <v>100</v>
      </c>
      <c r="BM197" s="31" t="s">
        <v>100</v>
      </c>
      <c r="BN197" s="31" t="s">
        <v>100</v>
      </c>
      <c r="BO197" s="56" t="s">
        <v>100</v>
      </c>
      <c r="BP197" s="31" t="s">
        <v>100</v>
      </c>
      <c r="BQ197" s="56" t="s">
        <v>100</v>
      </c>
      <c r="BR197" s="56" t="s">
        <v>100</v>
      </c>
      <c r="BS197" s="31" t="s">
        <v>100</v>
      </c>
      <c r="BT197" s="56" t="s">
        <v>100</v>
      </c>
      <c r="BU197" s="31" t="s">
        <v>100</v>
      </c>
      <c r="BV197" s="56" t="s">
        <v>100</v>
      </c>
      <c r="BW197" s="139" t="str">
        <f t="shared" si="1048"/>
        <v>нд</v>
      </c>
      <c r="BX197" s="135" t="str">
        <f t="shared" si="1049"/>
        <v>нд</v>
      </c>
      <c r="BY197" s="139" t="str">
        <f t="shared" si="1050"/>
        <v>нд</v>
      </c>
      <c r="BZ197" s="135" t="str">
        <f t="shared" si="660"/>
        <v>нд</v>
      </c>
      <c r="CA197" s="147"/>
    </row>
    <row r="198" spans="1:79" ht="31.5">
      <c r="A198" s="79" t="s">
        <v>438</v>
      </c>
      <c r="B198" s="60" t="s">
        <v>187</v>
      </c>
      <c r="C198" s="61" t="s">
        <v>188</v>
      </c>
      <c r="D198" s="11" t="s">
        <v>100</v>
      </c>
      <c r="E198" s="64" t="str">
        <f t="shared" si="1037"/>
        <v>нд</v>
      </c>
      <c r="F198" s="64" t="str">
        <f t="shared" si="1037"/>
        <v>нд</v>
      </c>
      <c r="G198" s="64" t="str">
        <f t="shared" si="1037"/>
        <v>нд</v>
      </c>
      <c r="H198" s="64" t="str">
        <f t="shared" si="1037"/>
        <v>нд</v>
      </c>
      <c r="I198" s="64" t="str">
        <f t="shared" si="1037"/>
        <v>нд</v>
      </c>
      <c r="J198" s="64" t="str">
        <f t="shared" si="1037"/>
        <v>нд</v>
      </c>
      <c r="K198" s="112" t="str">
        <f t="shared" si="1037"/>
        <v>нд</v>
      </c>
      <c r="L198" s="31" t="s">
        <v>100</v>
      </c>
      <c r="M198" s="31" t="s">
        <v>100</v>
      </c>
      <c r="N198" s="31" t="s">
        <v>100</v>
      </c>
      <c r="O198" s="31" t="s">
        <v>100</v>
      </c>
      <c r="P198" s="31" t="s">
        <v>100</v>
      </c>
      <c r="Q198" s="31" t="s">
        <v>100</v>
      </c>
      <c r="R198" s="31" t="s">
        <v>100</v>
      </c>
      <c r="S198" s="31" t="s">
        <v>100</v>
      </c>
      <c r="T198" s="31" t="s">
        <v>100</v>
      </c>
      <c r="U198" s="31" t="s">
        <v>100</v>
      </c>
      <c r="V198" s="31" t="s">
        <v>100</v>
      </c>
      <c r="W198" s="31" t="s">
        <v>100</v>
      </c>
      <c r="X198" s="31" t="s">
        <v>100</v>
      </c>
      <c r="Y198" s="105" t="s">
        <v>100</v>
      </c>
      <c r="Z198" s="31" t="s">
        <v>100</v>
      </c>
      <c r="AA198" s="31" t="s">
        <v>100</v>
      </c>
      <c r="AB198" s="31" t="s">
        <v>100</v>
      </c>
      <c r="AC198" s="31" t="s">
        <v>100</v>
      </c>
      <c r="AD198" s="31" t="s">
        <v>100</v>
      </c>
      <c r="AE198" s="31" t="s">
        <v>100</v>
      </c>
      <c r="AF198" s="31" t="s">
        <v>100</v>
      </c>
      <c r="AG198" s="31" t="s">
        <v>100</v>
      </c>
      <c r="AH198" s="31" t="s">
        <v>100</v>
      </c>
      <c r="AI198" s="31" t="s">
        <v>100</v>
      </c>
      <c r="AJ198" s="31" t="s">
        <v>100</v>
      </c>
      <c r="AK198" s="31" t="s">
        <v>100</v>
      </c>
      <c r="AL198" s="31" t="s">
        <v>100</v>
      </c>
      <c r="AM198" s="31" t="s">
        <v>100</v>
      </c>
      <c r="AN198" s="64" t="str">
        <f t="shared" si="1038"/>
        <v>нд</v>
      </c>
      <c r="AO198" s="64" t="str">
        <f t="shared" si="1039"/>
        <v>нд</v>
      </c>
      <c r="AP198" s="64" t="str">
        <f t="shared" si="1040"/>
        <v>нд</v>
      </c>
      <c r="AQ198" s="64" t="str">
        <f t="shared" si="1041"/>
        <v>нд</v>
      </c>
      <c r="AR198" s="64" t="str">
        <f t="shared" si="1042"/>
        <v>нд</v>
      </c>
      <c r="AS198" s="64" t="str">
        <f t="shared" si="1043"/>
        <v>нд</v>
      </c>
      <c r="AT198" s="112" t="str">
        <f t="shared" si="1044"/>
        <v>нд</v>
      </c>
      <c r="AU198" s="31" t="s">
        <v>100</v>
      </c>
      <c r="AV198" s="31" t="s">
        <v>100</v>
      </c>
      <c r="AW198" s="31" t="s">
        <v>100</v>
      </c>
      <c r="AX198" s="31" t="s">
        <v>100</v>
      </c>
      <c r="AY198" s="31" t="s">
        <v>100</v>
      </c>
      <c r="AZ198" s="31" t="s">
        <v>100</v>
      </c>
      <c r="BA198" s="31" t="s">
        <v>100</v>
      </c>
      <c r="BB198" s="31" t="s">
        <v>100</v>
      </c>
      <c r="BC198" s="31" t="s">
        <v>100</v>
      </c>
      <c r="BD198" s="31" t="s">
        <v>100</v>
      </c>
      <c r="BE198" s="31" t="s">
        <v>100</v>
      </c>
      <c r="BF198" s="31" t="s">
        <v>100</v>
      </c>
      <c r="BG198" s="31" t="s">
        <v>100</v>
      </c>
      <c r="BH198" s="31" t="s">
        <v>100</v>
      </c>
      <c r="BI198" s="31" t="s">
        <v>100</v>
      </c>
      <c r="BJ198" s="31" t="s">
        <v>100</v>
      </c>
      <c r="BK198" s="31" t="s">
        <v>100</v>
      </c>
      <c r="BL198" s="31" t="s">
        <v>100</v>
      </c>
      <c r="BM198" s="31" t="s">
        <v>100</v>
      </c>
      <c r="BN198" s="31" t="s">
        <v>100</v>
      </c>
      <c r="BO198" s="31" t="s">
        <v>100</v>
      </c>
      <c r="BP198" s="31" t="s">
        <v>100</v>
      </c>
      <c r="BQ198" s="31" t="s">
        <v>100</v>
      </c>
      <c r="BR198" s="31" t="s">
        <v>100</v>
      </c>
      <c r="BS198" s="31" t="s">
        <v>100</v>
      </c>
      <c r="BT198" s="31" t="s">
        <v>100</v>
      </c>
      <c r="BU198" s="31" t="s">
        <v>100</v>
      </c>
      <c r="BV198" s="31" t="s">
        <v>100</v>
      </c>
      <c r="BW198" s="139" t="str">
        <f t="shared" si="1048"/>
        <v>нд</v>
      </c>
      <c r="BX198" s="135" t="str">
        <f t="shared" si="1049"/>
        <v>нд</v>
      </c>
      <c r="BY198" s="139" t="str">
        <f t="shared" si="1050"/>
        <v>нд</v>
      </c>
      <c r="BZ198" s="135" t="str">
        <f t="shared" si="660"/>
        <v>нд</v>
      </c>
      <c r="CA198" s="147"/>
    </row>
    <row r="199" spans="1:79">
      <c r="A199" s="79" t="s">
        <v>439</v>
      </c>
      <c r="B199" s="60" t="s">
        <v>189</v>
      </c>
      <c r="C199" s="61" t="s">
        <v>190</v>
      </c>
      <c r="D199" s="11">
        <v>0.13100000000000001</v>
      </c>
      <c r="E199" s="64" t="str">
        <f t="shared" si="1037"/>
        <v>нд</v>
      </c>
      <c r="F199" s="64" t="str">
        <f t="shared" si="1037"/>
        <v>нд</v>
      </c>
      <c r="G199" s="64" t="str">
        <f t="shared" si="1037"/>
        <v>нд</v>
      </c>
      <c r="H199" s="64" t="str">
        <f t="shared" si="1037"/>
        <v>нд</v>
      </c>
      <c r="I199" s="64" t="str">
        <f t="shared" si="1037"/>
        <v>нд</v>
      </c>
      <c r="J199" s="64" t="str">
        <f t="shared" si="1037"/>
        <v>нд</v>
      </c>
      <c r="K199" s="112" t="str">
        <f t="shared" si="1037"/>
        <v>нд</v>
      </c>
      <c r="L199" s="31" t="s">
        <v>100</v>
      </c>
      <c r="M199" s="31" t="s">
        <v>100</v>
      </c>
      <c r="N199" s="31" t="s">
        <v>100</v>
      </c>
      <c r="O199" s="31" t="s">
        <v>100</v>
      </c>
      <c r="P199" s="31" t="s">
        <v>100</v>
      </c>
      <c r="Q199" s="31" t="s">
        <v>100</v>
      </c>
      <c r="R199" s="31" t="s">
        <v>100</v>
      </c>
      <c r="S199" s="31" t="s">
        <v>100</v>
      </c>
      <c r="T199" s="31" t="s">
        <v>100</v>
      </c>
      <c r="U199" s="31" t="s">
        <v>100</v>
      </c>
      <c r="V199" s="31" t="s">
        <v>100</v>
      </c>
      <c r="W199" s="31" t="s">
        <v>100</v>
      </c>
      <c r="X199" s="31" t="s">
        <v>100</v>
      </c>
      <c r="Y199" s="105" t="s">
        <v>100</v>
      </c>
      <c r="Z199" s="31" t="s">
        <v>100</v>
      </c>
      <c r="AA199" s="31" t="s">
        <v>100</v>
      </c>
      <c r="AB199" s="31" t="s">
        <v>100</v>
      </c>
      <c r="AC199" s="31" t="s">
        <v>100</v>
      </c>
      <c r="AD199" s="31" t="s">
        <v>100</v>
      </c>
      <c r="AE199" s="31" t="s">
        <v>100</v>
      </c>
      <c r="AF199" s="31" t="s">
        <v>100</v>
      </c>
      <c r="AG199" s="31" t="s">
        <v>100</v>
      </c>
      <c r="AH199" s="31" t="s">
        <v>100</v>
      </c>
      <c r="AI199" s="31" t="s">
        <v>100</v>
      </c>
      <c r="AJ199" s="31" t="s">
        <v>100</v>
      </c>
      <c r="AK199" s="31" t="s">
        <v>100</v>
      </c>
      <c r="AL199" s="31" t="s">
        <v>100</v>
      </c>
      <c r="AM199" s="31" t="s">
        <v>100</v>
      </c>
      <c r="AN199" s="64" t="str">
        <f t="shared" si="1038"/>
        <v>нд</v>
      </c>
      <c r="AO199" s="64" t="str">
        <f t="shared" si="1039"/>
        <v>нд</v>
      </c>
      <c r="AP199" s="64" t="str">
        <f t="shared" si="1040"/>
        <v>нд</v>
      </c>
      <c r="AQ199" s="64" t="str">
        <f t="shared" si="1041"/>
        <v>нд</v>
      </c>
      <c r="AR199" s="64" t="str">
        <f t="shared" si="1042"/>
        <v>нд</v>
      </c>
      <c r="AS199" s="64" t="str">
        <f t="shared" si="1043"/>
        <v>нд</v>
      </c>
      <c r="AT199" s="112" t="str">
        <f t="shared" si="1044"/>
        <v>нд</v>
      </c>
      <c r="AU199" s="31" t="s">
        <v>100</v>
      </c>
      <c r="AV199" s="31" t="s">
        <v>100</v>
      </c>
      <c r="AW199" s="31" t="s">
        <v>100</v>
      </c>
      <c r="AX199" s="31" t="s">
        <v>100</v>
      </c>
      <c r="AY199" s="31" t="s">
        <v>100</v>
      </c>
      <c r="AZ199" s="31" t="s">
        <v>100</v>
      </c>
      <c r="BA199" s="31" t="s">
        <v>100</v>
      </c>
      <c r="BB199" s="31" t="s">
        <v>100</v>
      </c>
      <c r="BC199" s="31" t="s">
        <v>100</v>
      </c>
      <c r="BD199" s="31" t="s">
        <v>100</v>
      </c>
      <c r="BE199" s="31" t="s">
        <v>100</v>
      </c>
      <c r="BF199" s="31" t="s">
        <v>100</v>
      </c>
      <c r="BG199" s="31" t="s">
        <v>100</v>
      </c>
      <c r="BH199" s="31" t="s">
        <v>100</v>
      </c>
      <c r="BI199" s="31" t="s">
        <v>100</v>
      </c>
      <c r="BJ199" s="31" t="s">
        <v>100</v>
      </c>
      <c r="BK199" s="31" t="s">
        <v>100</v>
      </c>
      <c r="BL199" s="31" t="s">
        <v>100</v>
      </c>
      <c r="BM199" s="31" t="s">
        <v>100</v>
      </c>
      <c r="BN199" s="31" t="s">
        <v>100</v>
      </c>
      <c r="BO199" s="31" t="s">
        <v>100</v>
      </c>
      <c r="BP199" s="31" t="s">
        <v>100</v>
      </c>
      <c r="BQ199" s="31" t="s">
        <v>100</v>
      </c>
      <c r="BR199" s="31" t="s">
        <v>100</v>
      </c>
      <c r="BS199" s="31" t="s">
        <v>100</v>
      </c>
      <c r="BT199" s="31" t="s">
        <v>100</v>
      </c>
      <c r="BU199" s="31" t="s">
        <v>100</v>
      </c>
      <c r="BV199" s="31" t="s">
        <v>100</v>
      </c>
      <c r="BW199" s="139" t="str">
        <f t="shared" si="1048"/>
        <v>нд</v>
      </c>
      <c r="BX199" s="135" t="str">
        <f t="shared" si="1049"/>
        <v>нд</v>
      </c>
      <c r="BY199" s="139" t="str">
        <f t="shared" si="1050"/>
        <v>нд</v>
      </c>
      <c r="BZ199" s="135" t="str">
        <f t="shared" si="660"/>
        <v>нд</v>
      </c>
      <c r="CA199" s="147"/>
    </row>
    <row r="200" spans="1:79">
      <c r="A200" s="79" t="s">
        <v>440</v>
      </c>
      <c r="B200" s="60" t="s">
        <v>191</v>
      </c>
      <c r="C200" s="61" t="s">
        <v>192</v>
      </c>
      <c r="D200" s="11" t="s">
        <v>100</v>
      </c>
      <c r="E200" s="64" t="str">
        <f t="shared" si="1037"/>
        <v>нд</v>
      </c>
      <c r="F200" s="64" t="str">
        <f t="shared" si="1037"/>
        <v>нд</v>
      </c>
      <c r="G200" s="64" t="str">
        <f t="shared" si="1037"/>
        <v>нд</v>
      </c>
      <c r="H200" s="64" t="str">
        <f t="shared" si="1037"/>
        <v>нд</v>
      </c>
      <c r="I200" s="64" t="str">
        <f t="shared" si="1037"/>
        <v>нд</v>
      </c>
      <c r="J200" s="64" t="str">
        <f t="shared" si="1037"/>
        <v>нд</v>
      </c>
      <c r="K200" s="112" t="str">
        <f t="shared" si="1037"/>
        <v>нд</v>
      </c>
      <c r="L200" s="31" t="s">
        <v>100</v>
      </c>
      <c r="M200" s="31" t="s">
        <v>100</v>
      </c>
      <c r="N200" s="31" t="s">
        <v>100</v>
      </c>
      <c r="O200" s="31" t="s">
        <v>100</v>
      </c>
      <c r="P200" s="31" t="s">
        <v>100</v>
      </c>
      <c r="Q200" s="31" t="s">
        <v>100</v>
      </c>
      <c r="R200" s="31" t="s">
        <v>100</v>
      </c>
      <c r="S200" s="31" t="s">
        <v>100</v>
      </c>
      <c r="T200" s="31" t="s">
        <v>100</v>
      </c>
      <c r="U200" s="31" t="s">
        <v>100</v>
      </c>
      <c r="V200" s="31" t="s">
        <v>100</v>
      </c>
      <c r="W200" s="31" t="s">
        <v>100</v>
      </c>
      <c r="X200" s="31" t="s">
        <v>100</v>
      </c>
      <c r="Y200" s="105" t="s">
        <v>100</v>
      </c>
      <c r="Z200" s="31" t="s">
        <v>100</v>
      </c>
      <c r="AA200" s="31" t="s">
        <v>100</v>
      </c>
      <c r="AB200" s="31" t="s">
        <v>100</v>
      </c>
      <c r="AC200" s="31" t="s">
        <v>100</v>
      </c>
      <c r="AD200" s="31" t="s">
        <v>100</v>
      </c>
      <c r="AE200" s="31" t="s">
        <v>100</v>
      </c>
      <c r="AF200" s="31" t="s">
        <v>100</v>
      </c>
      <c r="AG200" s="31" t="s">
        <v>100</v>
      </c>
      <c r="AH200" s="31" t="s">
        <v>100</v>
      </c>
      <c r="AI200" s="31" t="s">
        <v>100</v>
      </c>
      <c r="AJ200" s="31" t="s">
        <v>100</v>
      </c>
      <c r="AK200" s="31" t="s">
        <v>100</v>
      </c>
      <c r="AL200" s="31" t="s">
        <v>100</v>
      </c>
      <c r="AM200" s="31" t="s">
        <v>100</v>
      </c>
      <c r="AN200" s="64" t="str">
        <f t="shared" si="1038"/>
        <v>нд</v>
      </c>
      <c r="AO200" s="64" t="str">
        <f t="shared" si="1039"/>
        <v>нд</v>
      </c>
      <c r="AP200" s="64" t="str">
        <f t="shared" si="1040"/>
        <v>нд</v>
      </c>
      <c r="AQ200" s="64" t="str">
        <f t="shared" si="1041"/>
        <v>нд</v>
      </c>
      <c r="AR200" s="64" t="str">
        <f t="shared" si="1042"/>
        <v>нд</v>
      </c>
      <c r="AS200" s="64" t="str">
        <f t="shared" si="1043"/>
        <v>нд</v>
      </c>
      <c r="AT200" s="112" t="str">
        <f t="shared" si="1044"/>
        <v>нд</v>
      </c>
      <c r="AU200" s="31" t="s">
        <v>100</v>
      </c>
      <c r="AV200" s="31" t="s">
        <v>100</v>
      </c>
      <c r="AW200" s="31" t="s">
        <v>100</v>
      </c>
      <c r="AX200" s="31" t="s">
        <v>100</v>
      </c>
      <c r="AY200" s="31" t="s">
        <v>100</v>
      </c>
      <c r="AZ200" s="31" t="s">
        <v>100</v>
      </c>
      <c r="BA200" s="31" t="s">
        <v>100</v>
      </c>
      <c r="BB200" s="31" t="s">
        <v>100</v>
      </c>
      <c r="BC200" s="31" t="s">
        <v>100</v>
      </c>
      <c r="BD200" s="31" t="s">
        <v>100</v>
      </c>
      <c r="BE200" s="31" t="s">
        <v>100</v>
      </c>
      <c r="BF200" s="31" t="s">
        <v>100</v>
      </c>
      <c r="BG200" s="31" t="s">
        <v>100</v>
      </c>
      <c r="BH200" s="31" t="s">
        <v>100</v>
      </c>
      <c r="BI200" s="31" t="s">
        <v>100</v>
      </c>
      <c r="BJ200" s="31" t="s">
        <v>100</v>
      </c>
      <c r="BK200" s="31" t="s">
        <v>100</v>
      </c>
      <c r="BL200" s="31" t="s">
        <v>100</v>
      </c>
      <c r="BM200" s="31" t="s">
        <v>100</v>
      </c>
      <c r="BN200" s="31" t="s">
        <v>100</v>
      </c>
      <c r="BO200" s="31" t="s">
        <v>100</v>
      </c>
      <c r="BP200" s="31" t="s">
        <v>100</v>
      </c>
      <c r="BQ200" s="31" t="s">
        <v>100</v>
      </c>
      <c r="BR200" s="31" t="s">
        <v>100</v>
      </c>
      <c r="BS200" s="31" t="s">
        <v>100</v>
      </c>
      <c r="BT200" s="31" t="s">
        <v>100</v>
      </c>
      <c r="BU200" s="31" t="s">
        <v>100</v>
      </c>
      <c r="BV200" s="31" t="s">
        <v>100</v>
      </c>
      <c r="BW200" s="139" t="str">
        <f t="shared" si="1048"/>
        <v>нд</v>
      </c>
      <c r="BX200" s="135" t="str">
        <f t="shared" si="1049"/>
        <v>нд</v>
      </c>
      <c r="BY200" s="139" t="str">
        <f t="shared" si="1050"/>
        <v>нд</v>
      </c>
      <c r="BZ200" s="135" t="str">
        <f t="shared" si="660"/>
        <v>нд</v>
      </c>
      <c r="CA200" s="147"/>
    </row>
    <row r="201" spans="1:79">
      <c r="A201" s="79" t="s">
        <v>441</v>
      </c>
      <c r="B201" s="69" t="s">
        <v>193</v>
      </c>
      <c r="C201" s="31" t="s">
        <v>194</v>
      </c>
      <c r="D201" s="11" t="s">
        <v>100</v>
      </c>
      <c r="E201" s="64" t="str">
        <f t="shared" si="1037"/>
        <v>нд</v>
      </c>
      <c r="F201" s="64" t="str">
        <f t="shared" si="1037"/>
        <v>нд</v>
      </c>
      <c r="G201" s="64" t="str">
        <f t="shared" si="1037"/>
        <v>нд</v>
      </c>
      <c r="H201" s="64" t="str">
        <f t="shared" si="1037"/>
        <v>нд</v>
      </c>
      <c r="I201" s="64" t="str">
        <f t="shared" si="1037"/>
        <v>нд</v>
      </c>
      <c r="J201" s="64" t="str">
        <f t="shared" si="1037"/>
        <v>нд</v>
      </c>
      <c r="K201" s="112" t="str">
        <f t="shared" si="1037"/>
        <v>нд</v>
      </c>
      <c r="L201" s="31" t="s">
        <v>100</v>
      </c>
      <c r="M201" s="31" t="s">
        <v>100</v>
      </c>
      <c r="N201" s="31" t="s">
        <v>100</v>
      </c>
      <c r="O201" s="31" t="s">
        <v>100</v>
      </c>
      <c r="P201" s="31" t="s">
        <v>100</v>
      </c>
      <c r="Q201" s="31" t="s">
        <v>100</v>
      </c>
      <c r="R201" s="31" t="s">
        <v>100</v>
      </c>
      <c r="S201" s="31" t="s">
        <v>100</v>
      </c>
      <c r="T201" s="31" t="s">
        <v>100</v>
      </c>
      <c r="U201" s="56" t="s">
        <v>100</v>
      </c>
      <c r="V201" s="56" t="s">
        <v>100</v>
      </c>
      <c r="W201" s="31" t="s">
        <v>100</v>
      </c>
      <c r="X201" s="56" t="s">
        <v>100</v>
      </c>
      <c r="Y201" s="105" t="s">
        <v>100</v>
      </c>
      <c r="Z201" s="31" t="s">
        <v>100</v>
      </c>
      <c r="AA201" s="31" t="s">
        <v>100</v>
      </c>
      <c r="AB201" s="31" t="s">
        <v>100</v>
      </c>
      <c r="AC201" s="56" t="s">
        <v>100</v>
      </c>
      <c r="AD201" s="31" t="s">
        <v>100</v>
      </c>
      <c r="AE201" s="56" t="s">
        <v>100</v>
      </c>
      <c r="AF201" s="31" t="s">
        <v>100</v>
      </c>
      <c r="AG201" s="31" t="s">
        <v>100</v>
      </c>
      <c r="AH201" s="31" t="s">
        <v>100</v>
      </c>
      <c r="AI201" s="56" t="s">
        <v>100</v>
      </c>
      <c r="AJ201" s="56" t="s">
        <v>100</v>
      </c>
      <c r="AK201" s="56" t="s">
        <v>100</v>
      </c>
      <c r="AL201" s="56" t="s">
        <v>100</v>
      </c>
      <c r="AM201" s="31" t="s">
        <v>100</v>
      </c>
      <c r="AN201" s="64" t="str">
        <f t="shared" si="1038"/>
        <v>нд</v>
      </c>
      <c r="AO201" s="64" t="str">
        <f t="shared" si="1039"/>
        <v>нд</v>
      </c>
      <c r="AP201" s="64" t="str">
        <f t="shared" si="1040"/>
        <v>нд</v>
      </c>
      <c r="AQ201" s="64" t="str">
        <f t="shared" si="1041"/>
        <v>нд</v>
      </c>
      <c r="AR201" s="64" t="str">
        <f t="shared" si="1042"/>
        <v>нд</v>
      </c>
      <c r="AS201" s="64" t="str">
        <f t="shared" si="1043"/>
        <v>нд</v>
      </c>
      <c r="AT201" s="112" t="str">
        <f t="shared" si="1044"/>
        <v>нд</v>
      </c>
      <c r="AU201" s="31" t="s">
        <v>100</v>
      </c>
      <c r="AV201" s="31" t="s">
        <v>100</v>
      </c>
      <c r="AW201" s="31" t="s">
        <v>100</v>
      </c>
      <c r="AX201" s="31" t="s">
        <v>100</v>
      </c>
      <c r="AY201" s="31" t="s">
        <v>100</v>
      </c>
      <c r="AZ201" s="31" t="s">
        <v>100</v>
      </c>
      <c r="BA201" s="31" t="s">
        <v>100</v>
      </c>
      <c r="BB201" s="31" t="s">
        <v>100</v>
      </c>
      <c r="BC201" s="31" t="s">
        <v>100</v>
      </c>
      <c r="BD201" s="31" t="s">
        <v>100</v>
      </c>
      <c r="BE201" s="31" t="s">
        <v>100</v>
      </c>
      <c r="BF201" s="31" t="s">
        <v>100</v>
      </c>
      <c r="BG201" s="31" t="s">
        <v>100</v>
      </c>
      <c r="BH201" s="31" t="s">
        <v>100</v>
      </c>
      <c r="BI201" s="31" t="s">
        <v>100</v>
      </c>
      <c r="BJ201" s="56" t="s">
        <v>100</v>
      </c>
      <c r="BK201" s="56" t="s">
        <v>100</v>
      </c>
      <c r="BL201" s="31" t="s">
        <v>100</v>
      </c>
      <c r="BM201" s="31" t="s">
        <v>100</v>
      </c>
      <c r="BN201" s="31" t="s">
        <v>100</v>
      </c>
      <c r="BO201" s="56" t="s">
        <v>100</v>
      </c>
      <c r="BP201" s="31" t="s">
        <v>100</v>
      </c>
      <c r="BQ201" s="56" t="s">
        <v>100</v>
      </c>
      <c r="BR201" s="56" t="s">
        <v>100</v>
      </c>
      <c r="BS201" s="31" t="s">
        <v>100</v>
      </c>
      <c r="BT201" s="56" t="s">
        <v>100</v>
      </c>
      <c r="BU201" s="31" t="s">
        <v>100</v>
      </c>
      <c r="BV201" s="56" t="s">
        <v>100</v>
      </c>
      <c r="BW201" s="139" t="str">
        <f t="shared" si="1048"/>
        <v>нд</v>
      </c>
      <c r="BX201" s="135" t="str">
        <f t="shared" si="1049"/>
        <v>нд</v>
      </c>
      <c r="BY201" s="139" t="str">
        <f t="shared" si="1050"/>
        <v>нд</v>
      </c>
      <c r="BZ201" s="135" t="str">
        <f t="shared" si="660"/>
        <v>нд</v>
      </c>
      <c r="CA201" s="147"/>
    </row>
    <row r="202" spans="1:79" ht="18.75" customHeight="1">
      <c r="A202" s="79" t="s">
        <v>466</v>
      </c>
      <c r="B202" s="69" t="s">
        <v>467</v>
      </c>
      <c r="C202" s="31" t="s">
        <v>468</v>
      </c>
      <c r="D202" s="91">
        <v>1.117</v>
      </c>
      <c r="E202" s="64" t="str">
        <f t="shared" si="1037"/>
        <v>нд</v>
      </c>
      <c r="F202" s="64" t="str">
        <f t="shared" si="1037"/>
        <v>нд</v>
      </c>
      <c r="G202" s="64" t="str">
        <f t="shared" si="1037"/>
        <v>нд</v>
      </c>
      <c r="H202" s="64" t="str">
        <f t="shared" si="1037"/>
        <v>нд</v>
      </c>
      <c r="I202" s="64" t="str">
        <f t="shared" si="1037"/>
        <v>нд</v>
      </c>
      <c r="J202" s="64" t="str">
        <f t="shared" si="1037"/>
        <v>нд</v>
      </c>
      <c r="K202" s="112" t="str">
        <f t="shared" si="1037"/>
        <v>нд</v>
      </c>
      <c r="L202" s="31" t="s">
        <v>100</v>
      </c>
      <c r="M202" s="64" t="s">
        <v>100</v>
      </c>
      <c r="N202" s="64" t="s">
        <v>100</v>
      </c>
      <c r="O202" s="64" t="s">
        <v>100</v>
      </c>
      <c r="P202" s="64" t="s">
        <v>100</v>
      </c>
      <c r="Q202" s="64" t="s">
        <v>100</v>
      </c>
      <c r="R202" s="64" t="s">
        <v>100</v>
      </c>
      <c r="S202" s="31" t="s">
        <v>100</v>
      </c>
      <c r="T202" s="64" t="s">
        <v>100</v>
      </c>
      <c r="U202" s="56" t="s">
        <v>100</v>
      </c>
      <c r="V202" s="56" t="s">
        <v>100</v>
      </c>
      <c r="W202" s="64" t="s">
        <v>100</v>
      </c>
      <c r="X202" s="56" t="s">
        <v>100</v>
      </c>
      <c r="Y202" s="56" t="s">
        <v>100</v>
      </c>
      <c r="Z202" s="31" t="s">
        <v>100</v>
      </c>
      <c r="AA202" s="64" t="s">
        <v>100</v>
      </c>
      <c r="AB202" s="64" t="s">
        <v>100</v>
      </c>
      <c r="AC202" s="31" t="s">
        <v>100</v>
      </c>
      <c r="AD202" s="64" t="s">
        <v>100</v>
      </c>
      <c r="AE202" s="31" t="s">
        <v>100</v>
      </c>
      <c r="AF202" s="64" t="s">
        <v>100</v>
      </c>
      <c r="AG202" s="31" t="s">
        <v>100</v>
      </c>
      <c r="AH202" s="64" t="s">
        <v>100</v>
      </c>
      <c r="AI202" s="56" t="s">
        <v>100</v>
      </c>
      <c r="AJ202" s="56" t="s">
        <v>100</v>
      </c>
      <c r="AK202" s="56" t="s">
        <v>100</v>
      </c>
      <c r="AL202" s="56" t="s">
        <v>100</v>
      </c>
      <c r="AM202" s="64" t="s">
        <v>100</v>
      </c>
      <c r="AN202" s="64" t="str">
        <f t="shared" si="1038"/>
        <v>нд</v>
      </c>
      <c r="AO202" s="145" t="str">
        <f t="shared" si="1039"/>
        <v>нд</v>
      </c>
      <c r="AP202" s="64" t="str">
        <f t="shared" si="1040"/>
        <v>нд</v>
      </c>
      <c r="AQ202" s="64" t="str">
        <f t="shared" si="1041"/>
        <v>нд</v>
      </c>
      <c r="AR202" s="64" t="str">
        <f t="shared" si="1042"/>
        <v>нд</v>
      </c>
      <c r="AS202" s="64" t="str">
        <f t="shared" si="1043"/>
        <v>нд</v>
      </c>
      <c r="AT202" s="146" t="str">
        <f t="shared" si="1044"/>
        <v>нд</v>
      </c>
      <c r="AU202" s="31" t="s">
        <v>100</v>
      </c>
      <c r="AV202" s="31" t="s">
        <v>100</v>
      </c>
      <c r="AW202" s="64" t="s">
        <v>100</v>
      </c>
      <c r="AX202" s="64" t="s">
        <v>100</v>
      </c>
      <c r="AY202" s="64" t="s">
        <v>100</v>
      </c>
      <c r="AZ202" s="64" t="s">
        <v>100</v>
      </c>
      <c r="BA202" s="31" t="s">
        <v>100</v>
      </c>
      <c r="BB202" s="31" t="s">
        <v>100</v>
      </c>
      <c r="BC202" s="31" t="s">
        <v>100</v>
      </c>
      <c r="BD202" s="64" t="s">
        <v>100</v>
      </c>
      <c r="BE202" s="64" t="s">
        <v>100</v>
      </c>
      <c r="BF202" s="64" t="s">
        <v>100</v>
      </c>
      <c r="BG202" s="64" t="s">
        <v>100</v>
      </c>
      <c r="BH202" s="31" t="s">
        <v>100</v>
      </c>
      <c r="BI202" s="31" t="s">
        <v>100</v>
      </c>
      <c r="BJ202" s="56" t="s">
        <v>100</v>
      </c>
      <c r="BK202" s="56" t="s">
        <v>100</v>
      </c>
      <c r="BL202" s="64" t="s">
        <v>100</v>
      </c>
      <c r="BM202" s="64" t="s">
        <v>100</v>
      </c>
      <c r="BN202" s="64" t="s">
        <v>100</v>
      </c>
      <c r="BO202" s="56" t="s">
        <v>100</v>
      </c>
      <c r="BP202" s="31" t="s">
        <v>100</v>
      </c>
      <c r="BQ202" s="56" t="s">
        <v>100</v>
      </c>
      <c r="BR202" s="56" t="s">
        <v>100</v>
      </c>
      <c r="BS202" s="64" t="s">
        <v>100</v>
      </c>
      <c r="BT202" s="56" t="s">
        <v>100</v>
      </c>
      <c r="BU202" s="64" t="s">
        <v>100</v>
      </c>
      <c r="BV202" s="56" t="s">
        <v>100</v>
      </c>
      <c r="BW202" s="139" t="str">
        <f t="shared" si="1048"/>
        <v>нд</v>
      </c>
      <c r="BX202" s="135" t="str">
        <f t="shared" si="1049"/>
        <v>нд</v>
      </c>
      <c r="BY202" s="139" t="str">
        <f t="shared" si="1050"/>
        <v>нд</v>
      </c>
      <c r="BZ202" s="135" t="str">
        <f t="shared" si="660"/>
        <v>нд</v>
      </c>
      <c r="CA202" s="147"/>
    </row>
    <row r="203" spans="1:79">
      <c r="A203" s="39" t="s">
        <v>442</v>
      </c>
      <c r="B203" s="40" t="s">
        <v>143</v>
      </c>
      <c r="C203" s="41" t="s">
        <v>99</v>
      </c>
      <c r="D203" s="4">
        <f t="shared" ref="D203" si="1051">IF(NOT(SUM(D204:D207)=0),SUM(D204:D207),"нд")</f>
        <v>0.84899999999999998</v>
      </c>
      <c r="E203" s="97" t="str">
        <f t="shared" ref="E203" si="1052">IF(NOT(SUM(E204:E207)=0),SUM(E204:E207),"нд")</f>
        <v>нд</v>
      </c>
      <c r="F203" s="97" t="str">
        <f t="shared" ref="F203" si="1053">IF(NOT(SUM(F204:F207)=0),SUM(F204:F207),"нд")</f>
        <v>нд</v>
      </c>
      <c r="G203" s="97" t="str">
        <f t="shared" ref="G203:K203" si="1054">IF(NOT(SUM(G204:G207)=0),SUM(G204:G207),"нд")</f>
        <v>нд</v>
      </c>
      <c r="H203" s="97" t="str">
        <f t="shared" si="1054"/>
        <v>нд</v>
      </c>
      <c r="I203" s="97" t="str">
        <f t="shared" si="1054"/>
        <v>нд</v>
      </c>
      <c r="J203" s="97" t="str">
        <f t="shared" si="1054"/>
        <v>нд</v>
      </c>
      <c r="K203" s="106" t="str">
        <f t="shared" si="1054"/>
        <v>нд</v>
      </c>
      <c r="L203" s="97" t="str">
        <f t="shared" ref="L203:AT203" si="1055">IF(NOT(SUM(L204:L207)=0),SUM(L204:L207),"нд")</f>
        <v>нд</v>
      </c>
      <c r="M203" s="97" t="str">
        <f t="shared" ref="M203" si="1056">IF(NOT(SUM(M204:M207)=0),SUM(M204:M207),"нд")</f>
        <v>нд</v>
      </c>
      <c r="N203" s="97" t="str">
        <f t="shared" si="1055"/>
        <v>нд</v>
      </c>
      <c r="O203" s="97" t="str">
        <f t="shared" si="1055"/>
        <v>нд</v>
      </c>
      <c r="P203" s="97" t="str">
        <f t="shared" si="1055"/>
        <v>нд</v>
      </c>
      <c r="Q203" s="97" t="str">
        <f t="shared" si="1055"/>
        <v>нд</v>
      </c>
      <c r="R203" s="97" t="str">
        <f t="shared" ref="R203" si="1057">IF(NOT(SUM(R204:R207)=0),SUM(R204:R207),"нд")</f>
        <v>нд</v>
      </c>
      <c r="S203" s="97" t="str">
        <f t="shared" si="1055"/>
        <v>нд</v>
      </c>
      <c r="T203" s="97" t="str">
        <f t="shared" ref="T203" si="1058">IF(NOT(SUM(T204:T207)=0),SUM(T204:T207),"нд")</f>
        <v>нд</v>
      </c>
      <c r="U203" s="97" t="str">
        <f t="shared" si="1055"/>
        <v>нд</v>
      </c>
      <c r="V203" s="97" t="str">
        <f t="shared" si="1055"/>
        <v>нд</v>
      </c>
      <c r="W203" s="97" t="str">
        <f t="shared" ref="W203" si="1059">IF(NOT(SUM(W204:W207)=0),SUM(W204:W207),"нд")</f>
        <v>нд</v>
      </c>
      <c r="X203" s="97" t="str">
        <f t="shared" si="1055"/>
        <v>нд</v>
      </c>
      <c r="Y203" s="106" t="str">
        <f t="shared" si="1055"/>
        <v>нд</v>
      </c>
      <c r="Z203" s="97" t="str">
        <f t="shared" si="1055"/>
        <v>нд</v>
      </c>
      <c r="AA203" s="97" t="str">
        <f t="shared" ref="AA203:AB203" si="1060">IF(NOT(SUM(AA204:AA207)=0),SUM(AA204:AA207),"нд")</f>
        <v>нд</v>
      </c>
      <c r="AB203" s="97" t="str">
        <f t="shared" si="1060"/>
        <v>нд</v>
      </c>
      <c r="AC203" s="97" t="str">
        <f t="shared" si="1055"/>
        <v>нд</v>
      </c>
      <c r="AD203" s="97" t="str">
        <f t="shared" ref="AD203" si="1061">IF(NOT(SUM(AD204:AD207)=0),SUM(AD204:AD207),"нд")</f>
        <v>нд</v>
      </c>
      <c r="AE203" s="97" t="str">
        <f t="shared" si="1055"/>
        <v>нд</v>
      </c>
      <c r="AF203" s="97" t="str">
        <f t="shared" ref="AF203" si="1062">IF(NOT(SUM(AF204:AF207)=0),SUM(AF204:AF207),"нд")</f>
        <v>нд</v>
      </c>
      <c r="AG203" s="97" t="str">
        <f t="shared" si="1055"/>
        <v>нд</v>
      </c>
      <c r="AH203" s="97" t="str">
        <f t="shared" ref="AH203" si="1063">IF(NOT(SUM(AH204:AH207)=0),SUM(AH204:AH207),"нд")</f>
        <v>нд</v>
      </c>
      <c r="AI203" s="97" t="str">
        <f t="shared" si="1055"/>
        <v>нд</v>
      </c>
      <c r="AJ203" s="97" t="str">
        <f t="shared" si="1055"/>
        <v>нд</v>
      </c>
      <c r="AK203" s="97" t="str">
        <f t="shared" si="1055"/>
        <v>нд</v>
      </c>
      <c r="AL203" s="97" t="str">
        <f t="shared" si="1055"/>
        <v>нд</v>
      </c>
      <c r="AM203" s="97" t="str">
        <f t="shared" ref="AM203" si="1064">IF(NOT(SUM(AM204:AM207)=0),SUM(AM204:AM207),"нд")</f>
        <v>нд</v>
      </c>
      <c r="AN203" s="97" t="str">
        <f t="shared" si="1055"/>
        <v>нд</v>
      </c>
      <c r="AO203" s="97" t="str">
        <f t="shared" si="1055"/>
        <v>нд</v>
      </c>
      <c r="AP203" s="97" t="str">
        <f t="shared" si="1055"/>
        <v>нд</v>
      </c>
      <c r="AQ203" s="97" t="str">
        <f t="shared" si="1055"/>
        <v>нд</v>
      </c>
      <c r="AR203" s="97" t="str">
        <f t="shared" si="1055"/>
        <v>нд</v>
      </c>
      <c r="AS203" s="97" t="str">
        <f t="shared" si="1055"/>
        <v>нд</v>
      </c>
      <c r="AT203" s="106" t="str">
        <f t="shared" si="1055"/>
        <v>нд</v>
      </c>
      <c r="AU203" s="97" t="str">
        <f t="shared" ref="AU203:AZ203" si="1065">IF(NOT(SUM(AU204:AU207)=0),SUM(AU204:AU207),"нд")</f>
        <v>нд</v>
      </c>
      <c r="AV203" s="97" t="str">
        <f t="shared" ref="AV203" si="1066">IF(NOT(SUM(AV204:AV207)=0),SUM(AV204:AV207),"нд")</f>
        <v>нд</v>
      </c>
      <c r="AW203" s="97" t="str">
        <f t="shared" si="1065"/>
        <v>нд</v>
      </c>
      <c r="AX203" s="97" t="str">
        <f t="shared" si="1065"/>
        <v>нд</v>
      </c>
      <c r="AY203" s="97" t="str">
        <f t="shared" si="1065"/>
        <v>нд</v>
      </c>
      <c r="AZ203" s="97" t="str">
        <f t="shared" si="1065"/>
        <v>нд</v>
      </c>
      <c r="BA203" s="97" t="str">
        <f t="shared" ref="BA203:BG203" si="1067">IF(NOT(SUM(BA204:BA207)=0),SUM(BA204:BA207),"нд")</f>
        <v>нд</v>
      </c>
      <c r="BB203" s="97" t="str">
        <f t="shared" si="1067"/>
        <v>нд</v>
      </c>
      <c r="BC203" s="97" t="str">
        <f t="shared" si="1067"/>
        <v>нд</v>
      </c>
      <c r="BD203" s="97" t="str">
        <f t="shared" si="1067"/>
        <v>нд</v>
      </c>
      <c r="BE203" s="97" t="str">
        <f t="shared" si="1067"/>
        <v>нд</v>
      </c>
      <c r="BF203" s="97" t="str">
        <f t="shared" si="1067"/>
        <v>нд</v>
      </c>
      <c r="BG203" s="97" t="str">
        <f t="shared" si="1067"/>
        <v>нд</v>
      </c>
      <c r="BH203" s="97" t="str">
        <f t="shared" ref="BH203:BY203" si="1068">IF(NOT(SUM(BH204:BH207)=0),SUM(BH204:BH207),"нд")</f>
        <v>нд</v>
      </c>
      <c r="BI203" s="97" t="str">
        <f t="shared" si="1068"/>
        <v>нд</v>
      </c>
      <c r="BJ203" s="97" t="str">
        <f t="shared" si="1068"/>
        <v>нд</v>
      </c>
      <c r="BK203" s="97" t="str">
        <f t="shared" si="1068"/>
        <v>нд</v>
      </c>
      <c r="BL203" s="97" t="str">
        <f t="shared" si="1068"/>
        <v>нд</v>
      </c>
      <c r="BM203" s="97" t="str">
        <f t="shared" si="1068"/>
        <v>нд</v>
      </c>
      <c r="BN203" s="97" t="str">
        <f t="shared" si="1068"/>
        <v>нд</v>
      </c>
      <c r="BO203" s="97" t="str">
        <f t="shared" si="1068"/>
        <v>нд</v>
      </c>
      <c r="BP203" s="97" t="str">
        <f t="shared" si="1068"/>
        <v>нд</v>
      </c>
      <c r="BQ203" s="97" t="str">
        <f t="shared" si="1068"/>
        <v>нд</v>
      </c>
      <c r="BR203" s="97" t="str">
        <f t="shared" si="1068"/>
        <v>нд</v>
      </c>
      <c r="BS203" s="97" t="str">
        <f t="shared" si="1068"/>
        <v>нд</v>
      </c>
      <c r="BT203" s="97" t="str">
        <f t="shared" si="1068"/>
        <v>нд</v>
      </c>
      <c r="BU203" s="97" t="str">
        <f t="shared" si="1068"/>
        <v>нд</v>
      </c>
      <c r="BV203" s="97" t="str">
        <f t="shared" si="1068"/>
        <v>нд</v>
      </c>
      <c r="BW203" s="97" t="str">
        <f t="shared" si="1068"/>
        <v>нд</v>
      </c>
      <c r="BX203" s="134" t="str">
        <f t="shared" si="678"/>
        <v>нд</v>
      </c>
      <c r="BY203" s="97" t="str">
        <f t="shared" si="1068"/>
        <v>нд</v>
      </c>
      <c r="BZ203" s="135" t="str">
        <f t="shared" si="660"/>
        <v>нд</v>
      </c>
      <c r="CA203" s="147"/>
    </row>
    <row r="204" spans="1:79" ht="47.25">
      <c r="A204" s="79" t="s">
        <v>443</v>
      </c>
      <c r="B204" s="60" t="s">
        <v>195</v>
      </c>
      <c r="C204" s="61" t="s">
        <v>196</v>
      </c>
      <c r="D204" s="11">
        <v>0.17100000000000001</v>
      </c>
      <c r="E204" s="64" t="str">
        <f t="shared" si="1037"/>
        <v>нд</v>
      </c>
      <c r="F204" s="64" t="str">
        <f t="shared" si="1037"/>
        <v>нд</v>
      </c>
      <c r="G204" s="64" t="str">
        <f t="shared" si="1037"/>
        <v>нд</v>
      </c>
      <c r="H204" s="64" t="str">
        <f t="shared" si="1037"/>
        <v>нд</v>
      </c>
      <c r="I204" s="64" t="str">
        <f t="shared" si="1037"/>
        <v>нд</v>
      </c>
      <c r="J204" s="64" t="str">
        <f t="shared" si="1037"/>
        <v>нд</v>
      </c>
      <c r="K204" s="112" t="str">
        <f t="shared" si="1037"/>
        <v>нд</v>
      </c>
      <c r="L204" s="31" t="s">
        <v>100</v>
      </c>
      <c r="M204" s="31" t="s">
        <v>100</v>
      </c>
      <c r="N204" s="31" t="s">
        <v>100</v>
      </c>
      <c r="O204" s="31" t="s">
        <v>100</v>
      </c>
      <c r="P204" s="31" t="s">
        <v>100</v>
      </c>
      <c r="Q204" s="31" t="s">
        <v>100</v>
      </c>
      <c r="R204" s="31" t="s">
        <v>100</v>
      </c>
      <c r="S204" s="31" t="s">
        <v>100</v>
      </c>
      <c r="T204" s="31" t="s">
        <v>100</v>
      </c>
      <c r="U204" s="31" t="s">
        <v>100</v>
      </c>
      <c r="V204" s="31" t="s">
        <v>100</v>
      </c>
      <c r="W204" s="31" t="s">
        <v>100</v>
      </c>
      <c r="X204" s="31" t="s">
        <v>100</v>
      </c>
      <c r="Y204" s="105" t="s">
        <v>100</v>
      </c>
      <c r="Z204" s="31" t="s">
        <v>100</v>
      </c>
      <c r="AA204" s="31" t="s">
        <v>100</v>
      </c>
      <c r="AB204" s="31" t="s">
        <v>100</v>
      </c>
      <c r="AC204" s="31" t="s">
        <v>100</v>
      </c>
      <c r="AD204" s="31" t="s">
        <v>100</v>
      </c>
      <c r="AE204" s="31" t="s">
        <v>100</v>
      </c>
      <c r="AF204" s="31" t="s">
        <v>100</v>
      </c>
      <c r="AG204" s="31" t="s">
        <v>100</v>
      </c>
      <c r="AH204" s="31" t="s">
        <v>100</v>
      </c>
      <c r="AI204" s="31" t="s">
        <v>100</v>
      </c>
      <c r="AJ204" s="31" t="s">
        <v>100</v>
      </c>
      <c r="AK204" s="31" t="s">
        <v>100</v>
      </c>
      <c r="AL204" s="31" t="s">
        <v>100</v>
      </c>
      <c r="AM204" s="31" t="s">
        <v>100</v>
      </c>
      <c r="AN204" s="64" t="str">
        <f t="shared" ref="AN204:AN207" si="1069">IF(NOT(SUM(AU204,BB204,BI204,BP204)=0),SUM(AU204,BB204,BI204,BP204),"нд")</f>
        <v>нд</v>
      </c>
      <c r="AO204" s="64" t="str">
        <f t="shared" ref="AO204:AO207" si="1070">IF(NOT(SUM(AV204,BC204,BJ204,BQ204)=0),SUM(AV204,BC204,BJ204,BQ204),"нд")</f>
        <v>нд</v>
      </c>
      <c r="AP204" s="64" t="str">
        <f t="shared" ref="AP204:AP207" si="1071">IF(NOT(SUM(AW204,BD204,BK204,BR204)=0),SUM(AW204,BD204,BK204,BR204),"нд")</f>
        <v>нд</v>
      </c>
      <c r="AQ204" s="64" t="str">
        <f t="shared" ref="AQ204:AQ207" si="1072">IF(NOT(SUM(AX204,BE204,BL204,BS204)=0),SUM(AX204,BE204,BL204,BS204),"нд")</f>
        <v>нд</v>
      </c>
      <c r="AR204" s="64" t="str">
        <f t="shared" ref="AR204:AR207" si="1073">IF(NOT(SUM(AY204,BF204,BM204,BT204)=0),SUM(AY204,BF204,BM204,BT204),"нд")</f>
        <v>нд</v>
      </c>
      <c r="AS204" s="64" t="str">
        <f t="shared" ref="AS204:AS207" si="1074">IF(NOT(SUM(AZ204,BG204,BN204,BU204)=0),SUM(AZ204,BG204,BN204,BU204),"нд")</f>
        <v>нд</v>
      </c>
      <c r="AT204" s="112" t="str">
        <f t="shared" ref="AT204:AT207" si="1075">IF(NOT(SUM(BA204,BH204,BO204,BV204)=0),SUM(BA204,BH204,BO204,BV204),"нд")</f>
        <v>нд</v>
      </c>
      <c r="AU204" s="31" t="s">
        <v>100</v>
      </c>
      <c r="AV204" s="31" t="s">
        <v>100</v>
      </c>
      <c r="AW204" s="31" t="s">
        <v>100</v>
      </c>
      <c r="AX204" s="31" t="s">
        <v>100</v>
      </c>
      <c r="AY204" s="31" t="s">
        <v>100</v>
      </c>
      <c r="AZ204" s="31" t="s">
        <v>100</v>
      </c>
      <c r="BA204" s="31" t="s">
        <v>100</v>
      </c>
      <c r="BB204" s="31" t="s">
        <v>100</v>
      </c>
      <c r="BC204" s="31" t="s">
        <v>100</v>
      </c>
      <c r="BD204" s="31" t="s">
        <v>100</v>
      </c>
      <c r="BE204" s="31" t="s">
        <v>100</v>
      </c>
      <c r="BF204" s="31" t="s">
        <v>100</v>
      </c>
      <c r="BG204" s="31" t="s">
        <v>100</v>
      </c>
      <c r="BH204" s="31" t="s">
        <v>100</v>
      </c>
      <c r="BI204" s="31" t="s">
        <v>100</v>
      </c>
      <c r="BJ204" s="31" t="s">
        <v>100</v>
      </c>
      <c r="BK204" s="31" t="s">
        <v>100</v>
      </c>
      <c r="BL204" s="31" t="s">
        <v>100</v>
      </c>
      <c r="BM204" s="31" t="s">
        <v>100</v>
      </c>
      <c r="BN204" s="31" t="s">
        <v>100</v>
      </c>
      <c r="BO204" s="31" t="s">
        <v>100</v>
      </c>
      <c r="BP204" s="31" t="s">
        <v>100</v>
      </c>
      <c r="BQ204" s="31" t="s">
        <v>100</v>
      </c>
      <c r="BR204" s="31" t="s">
        <v>100</v>
      </c>
      <c r="BS204" s="31" t="s">
        <v>100</v>
      </c>
      <c r="BT204" s="31" t="s">
        <v>100</v>
      </c>
      <c r="BU204" s="31" t="s">
        <v>100</v>
      </c>
      <c r="BV204" s="31" t="s">
        <v>100</v>
      </c>
      <c r="BW204" s="139" t="str">
        <f t="shared" ref="BW204:BW205" si="1076">IF(SUM(AN204)-SUM(E204)=0,"нд",SUM(AN204)-SUM(F204))</f>
        <v>нд</v>
      </c>
      <c r="BX204" s="135" t="str">
        <f t="shared" ref="BX204:BX205" si="1077">IF(AND(NOT(SUM(BW204)=0),NOT(SUM(E204)=0)),ROUND(SUM(BW204)/SUM(E204)*100,2),"нд")</f>
        <v>нд</v>
      </c>
      <c r="BY204" s="139" t="str">
        <f t="shared" ref="BY204:BY205" si="1078">IF(SUM(AO204)-SUM(F204)=0,"нд",SUM(AO204)-SUM(F204))</f>
        <v>нд</v>
      </c>
      <c r="BZ204" s="135" t="str">
        <f t="shared" si="660"/>
        <v>нд</v>
      </c>
      <c r="CA204" s="147"/>
    </row>
    <row r="205" spans="1:79">
      <c r="A205" s="79" t="s">
        <v>444</v>
      </c>
      <c r="B205" s="60" t="s">
        <v>197</v>
      </c>
      <c r="C205" s="61" t="s">
        <v>198</v>
      </c>
      <c r="D205" s="11">
        <v>0.436</v>
      </c>
      <c r="E205" s="64" t="str">
        <f t="shared" si="1037"/>
        <v>нд</v>
      </c>
      <c r="F205" s="64" t="str">
        <f t="shared" si="1037"/>
        <v>нд</v>
      </c>
      <c r="G205" s="64" t="str">
        <f t="shared" si="1037"/>
        <v>нд</v>
      </c>
      <c r="H205" s="64" t="str">
        <f t="shared" si="1037"/>
        <v>нд</v>
      </c>
      <c r="I205" s="64" t="str">
        <f t="shared" si="1037"/>
        <v>нд</v>
      </c>
      <c r="J205" s="64" t="str">
        <f t="shared" si="1037"/>
        <v>нд</v>
      </c>
      <c r="K205" s="112" t="str">
        <f t="shared" si="1037"/>
        <v>нд</v>
      </c>
      <c r="L205" s="31" t="s">
        <v>100</v>
      </c>
      <c r="M205" s="31" t="s">
        <v>100</v>
      </c>
      <c r="N205" s="31" t="s">
        <v>100</v>
      </c>
      <c r="O205" s="31" t="s">
        <v>100</v>
      </c>
      <c r="P205" s="31" t="s">
        <v>100</v>
      </c>
      <c r="Q205" s="31" t="s">
        <v>100</v>
      </c>
      <c r="R205" s="31" t="s">
        <v>100</v>
      </c>
      <c r="S205" s="31" t="s">
        <v>100</v>
      </c>
      <c r="T205" s="31" t="s">
        <v>100</v>
      </c>
      <c r="U205" s="31" t="s">
        <v>100</v>
      </c>
      <c r="V205" s="31" t="s">
        <v>100</v>
      </c>
      <c r="W205" s="31" t="s">
        <v>100</v>
      </c>
      <c r="X205" s="31" t="s">
        <v>100</v>
      </c>
      <c r="Y205" s="105" t="s">
        <v>100</v>
      </c>
      <c r="Z205" s="31" t="s">
        <v>100</v>
      </c>
      <c r="AA205" s="31" t="s">
        <v>100</v>
      </c>
      <c r="AB205" s="31" t="s">
        <v>100</v>
      </c>
      <c r="AC205" s="31" t="s">
        <v>100</v>
      </c>
      <c r="AD205" s="31" t="s">
        <v>100</v>
      </c>
      <c r="AE205" s="31" t="s">
        <v>100</v>
      </c>
      <c r="AF205" s="31" t="s">
        <v>100</v>
      </c>
      <c r="AG205" s="31" t="s">
        <v>100</v>
      </c>
      <c r="AH205" s="31" t="s">
        <v>100</v>
      </c>
      <c r="AI205" s="31" t="s">
        <v>100</v>
      </c>
      <c r="AJ205" s="31" t="s">
        <v>100</v>
      </c>
      <c r="AK205" s="31" t="s">
        <v>100</v>
      </c>
      <c r="AL205" s="31" t="s">
        <v>100</v>
      </c>
      <c r="AM205" s="31" t="s">
        <v>100</v>
      </c>
      <c r="AN205" s="64" t="str">
        <f t="shared" si="1069"/>
        <v>нд</v>
      </c>
      <c r="AO205" s="64" t="str">
        <f t="shared" si="1070"/>
        <v>нд</v>
      </c>
      <c r="AP205" s="64" t="str">
        <f t="shared" si="1071"/>
        <v>нд</v>
      </c>
      <c r="AQ205" s="64" t="str">
        <f t="shared" si="1072"/>
        <v>нд</v>
      </c>
      <c r="AR205" s="64" t="str">
        <f t="shared" si="1073"/>
        <v>нд</v>
      </c>
      <c r="AS205" s="64" t="str">
        <f t="shared" si="1074"/>
        <v>нд</v>
      </c>
      <c r="AT205" s="112" t="str">
        <f t="shared" si="1075"/>
        <v>нд</v>
      </c>
      <c r="AU205" s="31" t="s">
        <v>100</v>
      </c>
      <c r="AV205" s="31" t="s">
        <v>100</v>
      </c>
      <c r="AW205" s="31" t="s">
        <v>100</v>
      </c>
      <c r="AX205" s="31" t="s">
        <v>100</v>
      </c>
      <c r="AY205" s="31" t="s">
        <v>100</v>
      </c>
      <c r="AZ205" s="31" t="s">
        <v>100</v>
      </c>
      <c r="BA205" s="31" t="s">
        <v>100</v>
      </c>
      <c r="BB205" s="31" t="s">
        <v>100</v>
      </c>
      <c r="BC205" s="31" t="s">
        <v>100</v>
      </c>
      <c r="BD205" s="31" t="s">
        <v>100</v>
      </c>
      <c r="BE205" s="31" t="s">
        <v>100</v>
      </c>
      <c r="BF205" s="31" t="s">
        <v>100</v>
      </c>
      <c r="BG205" s="31" t="s">
        <v>100</v>
      </c>
      <c r="BH205" s="31" t="s">
        <v>100</v>
      </c>
      <c r="BI205" s="31" t="s">
        <v>100</v>
      </c>
      <c r="BJ205" s="31" t="s">
        <v>100</v>
      </c>
      <c r="BK205" s="31" t="s">
        <v>100</v>
      </c>
      <c r="BL205" s="31" t="s">
        <v>100</v>
      </c>
      <c r="BM205" s="31" t="s">
        <v>100</v>
      </c>
      <c r="BN205" s="31" t="s">
        <v>100</v>
      </c>
      <c r="BO205" s="31" t="s">
        <v>100</v>
      </c>
      <c r="BP205" s="31" t="s">
        <v>100</v>
      </c>
      <c r="BQ205" s="31" t="s">
        <v>100</v>
      </c>
      <c r="BR205" s="31" t="s">
        <v>100</v>
      </c>
      <c r="BS205" s="31" t="s">
        <v>100</v>
      </c>
      <c r="BT205" s="31" t="s">
        <v>100</v>
      </c>
      <c r="BU205" s="31" t="s">
        <v>100</v>
      </c>
      <c r="BV205" s="31" t="s">
        <v>100</v>
      </c>
      <c r="BW205" s="139" t="str">
        <f t="shared" si="1076"/>
        <v>нд</v>
      </c>
      <c r="BX205" s="135" t="str">
        <f t="shared" si="1077"/>
        <v>нд</v>
      </c>
      <c r="BY205" s="139" t="str">
        <f t="shared" si="1078"/>
        <v>нд</v>
      </c>
      <c r="BZ205" s="135" t="str">
        <f t="shared" si="660"/>
        <v>нд</v>
      </c>
      <c r="CA205" s="147"/>
    </row>
    <row r="206" spans="1:79" ht="47.25">
      <c r="A206" s="79" t="s">
        <v>445</v>
      </c>
      <c r="B206" s="60" t="s">
        <v>199</v>
      </c>
      <c r="C206" s="61" t="s">
        <v>200</v>
      </c>
      <c r="D206" s="11">
        <v>0.10199999999999999</v>
      </c>
      <c r="E206" s="64" t="str">
        <f t="shared" si="1037"/>
        <v>нд</v>
      </c>
      <c r="F206" s="64" t="str">
        <f t="shared" si="1037"/>
        <v>нд</v>
      </c>
      <c r="G206" s="64" t="str">
        <f t="shared" si="1037"/>
        <v>нд</v>
      </c>
      <c r="H206" s="64" t="str">
        <f t="shared" si="1037"/>
        <v>нд</v>
      </c>
      <c r="I206" s="64" t="str">
        <f t="shared" si="1037"/>
        <v>нд</v>
      </c>
      <c r="J206" s="64" t="str">
        <f t="shared" si="1037"/>
        <v>нд</v>
      </c>
      <c r="K206" s="112" t="str">
        <f t="shared" si="1037"/>
        <v>нд</v>
      </c>
      <c r="L206" s="31" t="s">
        <v>100</v>
      </c>
      <c r="M206" s="31" t="s">
        <v>100</v>
      </c>
      <c r="N206" s="31" t="s">
        <v>100</v>
      </c>
      <c r="O206" s="31" t="s">
        <v>100</v>
      </c>
      <c r="P206" s="31" t="s">
        <v>100</v>
      </c>
      <c r="Q206" s="31" t="s">
        <v>100</v>
      </c>
      <c r="R206" s="31" t="s">
        <v>100</v>
      </c>
      <c r="S206" s="31" t="s">
        <v>100</v>
      </c>
      <c r="T206" s="31" t="s">
        <v>100</v>
      </c>
      <c r="U206" s="31" t="s">
        <v>100</v>
      </c>
      <c r="V206" s="31" t="s">
        <v>100</v>
      </c>
      <c r="W206" s="31" t="s">
        <v>100</v>
      </c>
      <c r="X206" s="31" t="s">
        <v>100</v>
      </c>
      <c r="Y206" s="105" t="s">
        <v>100</v>
      </c>
      <c r="Z206" s="31" t="s">
        <v>100</v>
      </c>
      <c r="AA206" s="31" t="s">
        <v>100</v>
      </c>
      <c r="AB206" s="31" t="s">
        <v>100</v>
      </c>
      <c r="AC206" s="31" t="s">
        <v>100</v>
      </c>
      <c r="AD206" s="31" t="s">
        <v>100</v>
      </c>
      <c r="AE206" s="31" t="s">
        <v>100</v>
      </c>
      <c r="AF206" s="31" t="s">
        <v>100</v>
      </c>
      <c r="AG206" s="31" t="s">
        <v>100</v>
      </c>
      <c r="AH206" s="31" t="s">
        <v>100</v>
      </c>
      <c r="AI206" s="31" t="s">
        <v>100</v>
      </c>
      <c r="AJ206" s="31" t="s">
        <v>100</v>
      </c>
      <c r="AK206" s="31" t="s">
        <v>100</v>
      </c>
      <c r="AL206" s="31" t="s">
        <v>100</v>
      </c>
      <c r="AM206" s="31" t="s">
        <v>100</v>
      </c>
      <c r="AN206" s="64" t="str">
        <f t="shared" si="1069"/>
        <v>нд</v>
      </c>
      <c r="AO206" s="64" t="str">
        <f t="shared" si="1070"/>
        <v>нд</v>
      </c>
      <c r="AP206" s="64" t="str">
        <f t="shared" si="1071"/>
        <v>нд</v>
      </c>
      <c r="AQ206" s="64" t="str">
        <f t="shared" si="1072"/>
        <v>нд</v>
      </c>
      <c r="AR206" s="64" t="str">
        <f t="shared" si="1073"/>
        <v>нд</v>
      </c>
      <c r="AS206" s="64" t="str">
        <f t="shared" si="1074"/>
        <v>нд</v>
      </c>
      <c r="AT206" s="112" t="str">
        <f t="shared" si="1075"/>
        <v>нд</v>
      </c>
      <c r="AU206" s="31" t="s">
        <v>100</v>
      </c>
      <c r="AV206" s="31" t="s">
        <v>100</v>
      </c>
      <c r="AW206" s="31" t="s">
        <v>100</v>
      </c>
      <c r="AX206" s="31" t="s">
        <v>100</v>
      </c>
      <c r="AY206" s="31" t="s">
        <v>100</v>
      </c>
      <c r="AZ206" s="31" t="s">
        <v>100</v>
      </c>
      <c r="BA206" s="31" t="s">
        <v>100</v>
      </c>
      <c r="BB206" s="31" t="s">
        <v>100</v>
      </c>
      <c r="BC206" s="31" t="s">
        <v>100</v>
      </c>
      <c r="BD206" s="31" t="s">
        <v>100</v>
      </c>
      <c r="BE206" s="31" t="s">
        <v>100</v>
      </c>
      <c r="BF206" s="31" t="s">
        <v>100</v>
      </c>
      <c r="BG206" s="31" t="s">
        <v>100</v>
      </c>
      <c r="BH206" s="31" t="s">
        <v>100</v>
      </c>
      <c r="BI206" s="31" t="s">
        <v>100</v>
      </c>
      <c r="BJ206" s="31" t="s">
        <v>100</v>
      </c>
      <c r="BK206" s="31" t="s">
        <v>100</v>
      </c>
      <c r="BL206" s="31" t="s">
        <v>100</v>
      </c>
      <c r="BM206" s="31" t="s">
        <v>100</v>
      </c>
      <c r="BN206" s="31" t="s">
        <v>100</v>
      </c>
      <c r="BO206" s="31" t="s">
        <v>100</v>
      </c>
      <c r="BP206" s="31" t="s">
        <v>100</v>
      </c>
      <c r="BQ206" s="31" t="s">
        <v>100</v>
      </c>
      <c r="BR206" s="31" t="s">
        <v>100</v>
      </c>
      <c r="BS206" s="31" t="s">
        <v>100</v>
      </c>
      <c r="BT206" s="31" t="s">
        <v>100</v>
      </c>
      <c r="BU206" s="31" t="s">
        <v>100</v>
      </c>
      <c r="BV206" s="31" t="s">
        <v>100</v>
      </c>
      <c r="BW206" s="139" t="str">
        <f t="shared" ref="BW206:BW207" si="1079">IF(SUM(AN206)-SUM(E206)=0,"нд",SUM(AN206)-SUM(F206))</f>
        <v>нд</v>
      </c>
      <c r="BX206" s="135" t="str">
        <f t="shared" ref="BX206:BX207" si="1080">IF(AND(NOT(SUM(BW206)=0),NOT(SUM(E206)=0)),ROUND(SUM(BW206)/SUM(E206)*100,2),"нд")</f>
        <v>нд</v>
      </c>
      <c r="BY206" s="139" t="str">
        <f t="shared" ref="BY206:BY207" si="1081">IF(SUM(AO206)-SUM(F206)=0,"нд",SUM(AO206)-SUM(F206))</f>
        <v>нд</v>
      </c>
      <c r="BZ206" s="135" t="str">
        <f t="shared" si="660"/>
        <v>нд</v>
      </c>
      <c r="CA206" s="147"/>
    </row>
    <row r="207" spans="1:79">
      <c r="A207" s="79" t="s">
        <v>446</v>
      </c>
      <c r="B207" s="60" t="s">
        <v>201</v>
      </c>
      <c r="C207" s="61" t="s">
        <v>202</v>
      </c>
      <c r="D207" s="11">
        <v>0.14000000000000001</v>
      </c>
      <c r="E207" s="64" t="str">
        <f t="shared" si="1037"/>
        <v>нд</v>
      </c>
      <c r="F207" s="64" t="str">
        <f t="shared" si="1037"/>
        <v>нд</v>
      </c>
      <c r="G207" s="64" t="str">
        <f t="shared" si="1037"/>
        <v>нд</v>
      </c>
      <c r="H207" s="64" t="str">
        <f t="shared" si="1037"/>
        <v>нд</v>
      </c>
      <c r="I207" s="64" t="str">
        <f t="shared" si="1037"/>
        <v>нд</v>
      </c>
      <c r="J207" s="64" t="str">
        <f t="shared" si="1037"/>
        <v>нд</v>
      </c>
      <c r="K207" s="112" t="str">
        <f t="shared" si="1037"/>
        <v>нд</v>
      </c>
      <c r="L207" s="31" t="s">
        <v>100</v>
      </c>
      <c r="M207" s="31" t="s">
        <v>100</v>
      </c>
      <c r="N207" s="31" t="s">
        <v>100</v>
      </c>
      <c r="O207" s="31" t="s">
        <v>100</v>
      </c>
      <c r="P207" s="31" t="s">
        <v>100</v>
      </c>
      <c r="Q207" s="31" t="s">
        <v>100</v>
      </c>
      <c r="R207" s="31" t="s">
        <v>100</v>
      </c>
      <c r="S207" s="31" t="s">
        <v>100</v>
      </c>
      <c r="T207" s="31" t="s">
        <v>100</v>
      </c>
      <c r="U207" s="31" t="s">
        <v>100</v>
      </c>
      <c r="V207" s="31" t="s">
        <v>100</v>
      </c>
      <c r="W207" s="31" t="s">
        <v>100</v>
      </c>
      <c r="X207" s="31" t="s">
        <v>100</v>
      </c>
      <c r="Y207" s="105" t="s">
        <v>100</v>
      </c>
      <c r="Z207" s="31" t="s">
        <v>100</v>
      </c>
      <c r="AA207" s="31" t="s">
        <v>100</v>
      </c>
      <c r="AB207" s="31" t="s">
        <v>100</v>
      </c>
      <c r="AC207" s="31" t="s">
        <v>100</v>
      </c>
      <c r="AD207" s="31" t="s">
        <v>100</v>
      </c>
      <c r="AE207" s="31" t="s">
        <v>100</v>
      </c>
      <c r="AF207" s="31" t="s">
        <v>100</v>
      </c>
      <c r="AG207" s="31" t="s">
        <v>100</v>
      </c>
      <c r="AH207" s="31" t="s">
        <v>100</v>
      </c>
      <c r="AI207" s="31" t="s">
        <v>100</v>
      </c>
      <c r="AJ207" s="31" t="s">
        <v>100</v>
      </c>
      <c r="AK207" s="31" t="s">
        <v>100</v>
      </c>
      <c r="AL207" s="31" t="s">
        <v>100</v>
      </c>
      <c r="AM207" s="31" t="s">
        <v>100</v>
      </c>
      <c r="AN207" s="64" t="str">
        <f t="shared" si="1069"/>
        <v>нд</v>
      </c>
      <c r="AO207" s="64" t="str">
        <f t="shared" si="1070"/>
        <v>нд</v>
      </c>
      <c r="AP207" s="64" t="str">
        <f t="shared" si="1071"/>
        <v>нд</v>
      </c>
      <c r="AQ207" s="64" t="str">
        <f t="shared" si="1072"/>
        <v>нд</v>
      </c>
      <c r="AR207" s="64" t="str">
        <f t="shared" si="1073"/>
        <v>нд</v>
      </c>
      <c r="AS207" s="64" t="str">
        <f t="shared" si="1074"/>
        <v>нд</v>
      </c>
      <c r="AT207" s="112" t="str">
        <f t="shared" si="1075"/>
        <v>нд</v>
      </c>
      <c r="AU207" s="31" t="s">
        <v>100</v>
      </c>
      <c r="AV207" s="31" t="s">
        <v>100</v>
      </c>
      <c r="AW207" s="31" t="s">
        <v>100</v>
      </c>
      <c r="AX207" s="31" t="s">
        <v>100</v>
      </c>
      <c r="AY207" s="31" t="s">
        <v>100</v>
      </c>
      <c r="AZ207" s="31" t="s">
        <v>100</v>
      </c>
      <c r="BA207" s="31" t="s">
        <v>100</v>
      </c>
      <c r="BB207" s="31" t="s">
        <v>100</v>
      </c>
      <c r="BC207" s="31" t="s">
        <v>100</v>
      </c>
      <c r="BD207" s="31" t="s">
        <v>100</v>
      </c>
      <c r="BE207" s="31" t="s">
        <v>100</v>
      </c>
      <c r="BF207" s="31" t="s">
        <v>100</v>
      </c>
      <c r="BG207" s="31" t="s">
        <v>100</v>
      </c>
      <c r="BH207" s="31" t="s">
        <v>100</v>
      </c>
      <c r="BI207" s="31" t="s">
        <v>100</v>
      </c>
      <c r="BJ207" s="31" t="s">
        <v>100</v>
      </c>
      <c r="BK207" s="31" t="s">
        <v>100</v>
      </c>
      <c r="BL207" s="31" t="s">
        <v>100</v>
      </c>
      <c r="BM207" s="31" t="s">
        <v>100</v>
      </c>
      <c r="BN207" s="31" t="s">
        <v>100</v>
      </c>
      <c r="BO207" s="31" t="s">
        <v>100</v>
      </c>
      <c r="BP207" s="31" t="s">
        <v>100</v>
      </c>
      <c r="BQ207" s="31" t="s">
        <v>100</v>
      </c>
      <c r="BR207" s="31" t="s">
        <v>100</v>
      </c>
      <c r="BS207" s="31" t="s">
        <v>100</v>
      </c>
      <c r="BT207" s="31" t="s">
        <v>100</v>
      </c>
      <c r="BU207" s="31" t="s">
        <v>100</v>
      </c>
      <c r="BV207" s="31" t="s">
        <v>100</v>
      </c>
      <c r="BW207" s="139" t="str">
        <f t="shared" si="1079"/>
        <v>нд</v>
      </c>
      <c r="BX207" s="135" t="str">
        <f t="shared" si="1080"/>
        <v>нд</v>
      </c>
      <c r="BY207" s="139" t="str">
        <f t="shared" si="1081"/>
        <v>нд</v>
      </c>
      <c r="BZ207" s="135" t="str">
        <f t="shared" si="660"/>
        <v>нд</v>
      </c>
      <c r="CA207" s="147"/>
    </row>
    <row r="208" spans="1:79">
      <c r="A208" s="48" t="s">
        <v>447</v>
      </c>
      <c r="B208" s="49" t="s">
        <v>203</v>
      </c>
      <c r="C208" s="50" t="s">
        <v>99</v>
      </c>
      <c r="D208" s="8">
        <f t="shared" ref="D208:F208" si="1082">IF(NOT(SUM(D209,D215)=0),SUM(D209,D215),"нд")</f>
        <v>12.327</v>
      </c>
      <c r="E208" s="102" t="str">
        <f t="shared" ref="E208" si="1083">IF(NOT(SUM(E209,E215)=0),SUM(E209,E215),"нд")</f>
        <v>нд</v>
      </c>
      <c r="F208" s="102" t="str">
        <f t="shared" si="1082"/>
        <v>нд</v>
      </c>
      <c r="G208" s="102" t="str">
        <f t="shared" ref="G208:K208" si="1084">IF(NOT(SUM(G209,G215)=0),SUM(G209,G215),"нд")</f>
        <v>нд</v>
      </c>
      <c r="H208" s="102" t="str">
        <f t="shared" si="1084"/>
        <v>нд</v>
      </c>
      <c r="I208" s="102" t="str">
        <f t="shared" si="1084"/>
        <v>нд</v>
      </c>
      <c r="J208" s="102" t="str">
        <f t="shared" si="1084"/>
        <v>нд</v>
      </c>
      <c r="K208" s="103" t="str">
        <f t="shared" si="1084"/>
        <v>нд</v>
      </c>
      <c r="L208" s="102" t="str">
        <f t="shared" ref="L208:AT208" si="1085">IF(NOT(SUM(L209,L215)=0),SUM(L209,L215),"нд")</f>
        <v>нд</v>
      </c>
      <c r="M208" s="102" t="str">
        <f t="shared" ref="M208" si="1086">IF(NOT(SUM(M209,M215)=0),SUM(M209,M215),"нд")</f>
        <v>нд</v>
      </c>
      <c r="N208" s="102" t="str">
        <f t="shared" si="1085"/>
        <v>нд</v>
      </c>
      <c r="O208" s="102" t="str">
        <f t="shared" si="1085"/>
        <v>нд</v>
      </c>
      <c r="P208" s="102" t="str">
        <f t="shared" si="1085"/>
        <v>нд</v>
      </c>
      <c r="Q208" s="102" t="str">
        <f t="shared" si="1085"/>
        <v>нд</v>
      </c>
      <c r="R208" s="102" t="str">
        <f t="shared" ref="R208" si="1087">IF(NOT(SUM(R209,R215)=0),SUM(R209,R215),"нд")</f>
        <v>нд</v>
      </c>
      <c r="S208" s="102" t="str">
        <f t="shared" si="1085"/>
        <v>нд</v>
      </c>
      <c r="T208" s="102" t="str">
        <f t="shared" ref="T208" si="1088">IF(NOT(SUM(T209,T215)=0),SUM(T209,T215),"нд")</f>
        <v>нд</v>
      </c>
      <c r="U208" s="102" t="str">
        <f t="shared" si="1085"/>
        <v>нд</v>
      </c>
      <c r="V208" s="102" t="str">
        <f t="shared" si="1085"/>
        <v>нд</v>
      </c>
      <c r="W208" s="102" t="str">
        <f t="shared" ref="W208" si="1089">IF(NOT(SUM(W209,W215)=0),SUM(W209,W215),"нд")</f>
        <v>нд</v>
      </c>
      <c r="X208" s="102" t="str">
        <f t="shared" si="1085"/>
        <v>нд</v>
      </c>
      <c r="Y208" s="103" t="str">
        <f t="shared" si="1085"/>
        <v>нд</v>
      </c>
      <c r="Z208" s="102" t="str">
        <f t="shared" si="1085"/>
        <v>нд</v>
      </c>
      <c r="AA208" s="102" t="str">
        <f t="shared" ref="AA208:AB208" si="1090">IF(NOT(SUM(AA209,AA215)=0),SUM(AA209,AA215),"нд")</f>
        <v>нд</v>
      </c>
      <c r="AB208" s="102" t="str">
        <f t="shared" si="1090"/>
        <v>нд</v>
      </c>
      <c r="AC208" s="102" t="str">
        <f t="shared" si="1085"/>
        <v>нд</v>
      </c>
      <c r="AD208" s="102" t="str">
        <f t="shared" ref="AD208" si="1091">IF(NOT(SUM(AD209,AD215)=0),SUM(AD209,AD215),"нд")</f>
        <v>нд</v>
      </c>
      <c r="AE208" s="102" t="str">
        <f t="shared" si="1085"/>
        <v>нд</v>
      </c>
      <c r="AF208" s="102" t="str">
        <f t="shared" ref="AF208" si="1092">IF(NOT(SUM(AF209,AF215)=0),SUM(AF209,AF215),"нд")</f>
        <v>нд</v>
      </c>
      <c r="AG208" s="102" t="str">
        <f t="shared" si="1085"/>
        <v>нд</v>
      </c>
      <c r="AH208" s="102" t="str">
        <f t="shared" ref="AH208" si="1093">IF(NOT(SUM(AH209,AH215)=0),SUM(AH209,AH215),"нд")</f>
        <v>нд</v>
      </c>
      <c r="AI208" s="102" t="str">
        <f t="shared" si="1085"/>
        <v>нд</v>
      </c>
      <c r="AJ208" s="102" t="str">
        <f t="shared" si="1085"/>
        <v>нд</v>
      </c>
      <c r="AK208" s="102" t="str">
        <f t="shared" si="1085"/>
        <v>нд</v>
      </c>
      <c r="AL208" s="102" t="str">
        <f t="shared" si="1085"/>
        <v>нд</v>
      </c>
      <c r="AM208" s="102" t="str">
        <f t="shared" ref="AM208" si="1094">IF(NOT(SUM(AM209,AM215)=0),SUM(AM209,AM215),"нд")</f>
        <v>нд</v>
      </c>
      <c r="AN208" s="102" t="str">
        <f t="shared" si="1085"/>
        <v>нд</v>
      </c>
      <c r="AO208" s="102" t="str">
        <f t="shared" si="1085"/>
        <v>нд</v>
      </c>
      <c r="AP208" s="102" t="str">
        <f t="shared" si="1085"/>
        <v>нд</v>
      </c>
      <c r="AQ208" s="102" t="str">
        <f t="shared" si="1085"/>
        <v>нд</v>
      </c>
      <c r="AR208" s="102" t="str">
        <f t="shared" si="1085"/>
        <v>нд</v>
      </c>
      <c r="AS208" s="102" t="str">
        <f t="shared" si="1085"/>
        <v>нд</v>
      </c>
      <c r="AT208" s="103" t="str">
        <f t="shared" si="1085"/>
        <v>нд</v>
      </c>
      <c r="AU208" s="102" t="str">
        <f t="shared" ref="AU208:AZ208" si="1095">IF(NOT(SUM(AU209,AU215)=0),SUM(AU209,AU215),"нд")</f>
        <v>нд</v>
      </c>
      <c r="AV208" s="102" t="str">
        <f t="shared" ref="AV208" si="1096">IF(NOT(SUM(AV209,AV215)=0),SUM(AV209,AV215),"нд")</f>
        <v>нд</v>
      </c>
      <c r="AW208" s="102" t="str">
        <f t="shared" si="1095"/>
        <v>нд</v>
      </c>
      <c r="AX208" s="102" t="str">
        <f t="shared" si="1095"/>
        <v>нд</v>
      </c>
      <c r="AY208" s="102" t="str">
        <f t="shared" si="1095"/>
        <v>нд</v>
      </c>
      <c r="AZ208" s="102" t="str">
        <f t="shared" si="1095"/>
        <v>нд</v>
      </c>
      <c r="BA208" s="102" t="str">
        <f t="shared" ref="BA208:BG208" si="1097">IF(NOT(SUM(BA209,BA215)=0),SUM(BA209,BA215),"нд")</f>
        <v>нд</v>
      </c>
      <c r="BB208" s="102" t="str">
        <f t="shared" si="1097"/>
        <v>нд</v>
      </c>
      <c r="BC208" s="102" t="str">
        <f t="shared" si="1097"/>
        <v>нд</v>
      </c>
      <c r="BD208" s="102" t="str">
        <f t="shared" si="1097"/>
        <v>нд</v>
      </c>
      <c r="BE208" s="102" t="str">
        <f t="shared" si="1097"/>
        <v>нд</v>
      </c>
      <c r="BF208" s="102" t="str">
        <f t="shared" si="1097"/>
        <v>нд</v>
      </c>
      <c r="BG208" s="102" t="str">
        <f t="shared" si="1097"/>
        <v>нд</v>
      </c>
      <c r="BH208" s="102" t="str">
        <f t="shared" ref="BH208:BW208" si="1098">IF(NOT(SUM(BH209,BH215)=0),SUM(BH209,BH215),"нд")</f>
        <v>нд</v>
      </c>
      <c r="BI208" s="102" t="str">
        <f t="shared" si="1098"/>
        <v>нд</v>
      </c>
      <c r="BJ208" s="102" t="str">
        <f t="shared" si="1098"/>
        <v>нд</v>
      </c>
      <c r="BK208" s="102" t="str">
        <f t="shared" si="1098"/>
        <v>нд</v>
      </c>
      <c r="BL208" s="102" t="str">
        <f t="shared" si="1098"/>
        <v>нд</v>
      </c>
      <c r="BM208" s="102" t="str">
        <f t="shared" si="1098"/>
        <v>нд</v>
      </c>
      <c r="BN208" s="102" t="str">
        <f t="shared" si="1098"/>
        <v>нд</v>
      </c>
      <c r="BO208" s="102" t="str">
        <f t="shared" si="1098"/>
        <v>нд</v>
      </c>
      <c r="BP208" s="102" t="str">
        <f t="shared" si="1098"/>
        <v>нд</v>
      </c>
      <c r="BQ208" s="102" t="str">
        <f t="shared" si="1098"/>
        <v>нд</v>
      </c>
      <c r="BR208" s="102" t="str">
        <f t="shared" si="1098"/>
        <v>нд</v>
      </c>
      <c r="BS208" s="102" t="str">
        <f t="shared" si="1098"/>
        <v>нд</v>
      </c>
      <c r="BT208" s="102" t="str">
        <f t="shared" si="1098"/>
        <v>нд</v>
      </c>
      <c r="BU208" s="102" t="str">
        <f t="shared" si="1098"/>
        <v>нд</v>
      </c>
      <c r="BV208" s="102" t="str">
        <f t="shared" si="1098"/>
        <v>нд</v>
      </c>
      <c r="BW208" s="102" t="str">
        <f t="shared" si="1098"/>
        <v>нд</v>
      </c>
      <c r="BX208" s="137" t="str">
        <f t="shared" si="678"/>
        <v>нд</v>
      </c>
      <c r="BY208" s="102" t="str">
        <f t="shared" ref="BY208" si="1099">IF(NOT(SUM(BY209,BY215)=0),SUM(BY209,BY215),"нд")</f>
        <v>нд</v>
      </c>
      <c r="BZ208" s="135" t="str">
        <f t="shared" si="660"/>
        <v>нд</v>
      </c>
      <c r="CA208" s="147"/>
    </row>
    <row r="209" spans="1:79">
      <c r="A209" s="80" t="s">
        <v>448</v>
      </c>
      <c r="B209" s="37" t="s">
        <v>105</v>
      </c>
      <c r="C209" s="38" t="s">
        <v>99</v>
      </c>
      <c r="D209" s="2">
        <f t="shared" ref="D209" si="1100">IF(NOT(SUM(D210:D214)=0),SUM(D210:D214),"нд")</f>
        <v>4.0960000000000001</v>
      </c>
      <c r="E209" s="38" t="str">
        <f t="shared" ref="E209" si="1101">IF(NOT(SUM(E210:E214)=0),SUM(E210:E214),"нд")</f>
        <v>нд</v>
      </c>
      <c r="F209" s="38" t="str">
        <f t="shared" ref="F209" si="1102">IF(NOT(SUM(F210:F214)=0),SUM(F210:F214),"нд")</f>
        <v>нд</v>
      </c>
      <c r="G209" s="38" t="str">
        <f t="shared" ref="G209:K209" si="1103">IF(NOT(SUM(G210:G214)=0),SUM(G210:G214),"нд")</f>
        <v>нд</v>
      </c>
      <c r="H209" s="38" t="str">
        <f t="shared" si="1103"/>
        <v>нд</v>
      </c>
      <c r="I209" s="38" t="str">
        <f t="shared" si="1103"/>
        <v>нд</v>
      </c>
      <c r="J209" s="38" t="str">
        <f t="shared" si="1103"/>
        <v>нд</v>
      </c>
      <c r="K209" s="96" t="str">
        <f t="shared" si="1103"/>
        <v>нд</v>
      </c>
      <c r="L209" s="38" t="str">
        <f t="shared" ref="L209:AT209" si="1104">IF(NOT(SUM(L210:L214)=0),SUM(L210:L214),"нд")</f>
        <v>нд</v>
      </c>
      <c r="M209" s="38" t="str">
        <f t="shared" ref="M209" si="1105">IF(NOT(SUM(M210:M214)=0),SUM(M210:M214),"нд")</f>
        <v>нд</v>
      </c>
      <c r="N209" s="38" t="str">
        <f t="shared" si="1104"/>
        <v>нд</v>
      </c>
      <c r="O209" s="38" t="str">
        <f t="shared" si="1104"/>
        <v>нд</v>
      </c>
      <c r="P209" s="38" t="str">
        <f t="shared" si="1104"/>
        <v>нд</v>
      </c>
      <c r="Q209" s="38" t="str">
        <f t="shared" si="1104"/>
        <v>нд</v>
      </c>
      <c r="R209" s="38" t="str">
        <f t="shared" ref="R209" si="1106">IF(NOT(SUM(R210:R214)=0),SUM(R210:R214),"нд")</f>
        <v>нд</v>
      </c>
      <c r="S209" s="38" t="str">
        <f t="shared" si="1104"/>
        <v>нд</v>
      </c>
      <c r="T209" s="38" t="str">
        <f t="shared" ref="T209" si="1107">IF(NOT(SUM(T210:T214)=0),SUM(T210:T214),"нд")</f>
        <v>нд</v>
      </c>
      <c r="U209" s="38" t="str">
        <f t="shared" si="1104"/>
        <v>нд</v>
      </c>
      <c r="V209" s="38" t="str">
        <f t="shared" si="1104"/>
        <v>нд</v>
      </c>
      <c r="W209" s="38" t="str">
        <f t="shared" ref="W209" si="1108">IF(NOT(SUM(W210:W214)=0),SUM(W210:W214),"нд")</f>
        <v>нд</v>
      </c>
      <c r="X209" s="38" t="str">
        <f t="shared" si="1104"/>
        <v>нд</v>
      </c>
      <c r="Y209" s="96" t="str">
        <f t="shared" si="1104"/>
        <v>нд</v>
      </c>
      <c r="Z209" s="38" t="str">
        <f t="shared" si="1104"/>
        <v>нд</v>
      </c>
      <c r="AA209" s="38" t="str">
        <f t="shared" ref="AA209:AB209" si="1109">IF(NOT(SUM(AA210:AA214)=0),SUM(AA210:AA214),"нд")</f>
        <v>нд</v>
      </c>
      <c r="AB209" s="38" t="str">
        <f t="shared" si="1109"/>
        <v>нд</v>
      </c>
      <c r="AC209" s="38" t="str">
        <f t="shared" si="1104"/>
        <v>нд</v>
      </c>
      <c r="AD209" s="38" t="str">
        <f t="shared" ref="AD209" si="1110">IF(NOT(SUM(AD210:AD214)=0),SUM(AD210:AD214),"нд")</f>
        <v>нд</v>
      </c>
      <c r="AE209" s="38" t="str">
        <f t="shared" si="1104"/>
        <v>нд</v>
      </c>
      <c r="AF209" s="38" t="str">
        <f t="shared" ref="AF209" si="1111">IF(NOT(SUM(AF210:AF214)=0),SUM(AF210:AF214),"нд")</f>
        <v>нд</v>
      </c>
      <c r="AG209" s="38" t="str">
        <f t="shared" si="1104"/>
        <v>нд</v>
      </c>
      <c r="AH209" s="38" t="str">
        <f t="shared" ref="AH209" si="1112">IF(NOT(SUM(AH210:AH214)=0),SUM(AH210:AH214),"нд")</f>
        <v>нд</v>
      </c>
      <c r="AI209" s="38" t="str">
        <f t="shared" si="1104"/>
        <v>нд</v>
      </c>
      <c r="AJ209" s="38" t="str">
        <f t="shared" si="1104"/>
        <v>нд</v>
      </c>
      <c r="AK209" s="38" t="str">
        <f t="shared" si="1104"/>
        <v>нд</v>
      </c>
      <c r="AL209" s="38" t="str">
        <f t="shared" si="1104"/>
        <v>нд</v>
      </c>
      <c r="AM209" s="38" t="str">
        <f t="shared" ref="AM209" si="1113">IF(NOT(SUM(AM210:AM214)=0),SUM(AM210:AM214),"нд")</f>
        <v>нд</v>
      </c>
      <c r="AN209" s="38" t="str">
        <f t="shared" si="1104"/>
        <v>нд</v>
      </c>
      <c r="AO209" s="38" t="str">
        <f t="shared" si="1104"/>
        <v>нд</v>
      </c>
      <c r="AP209" s="38" t="str">
        <f t="shared" si="1104"/>
        <v>нд</v>
      </c>
      <c r="AQ209" s="38" t="str">
        <f t="shared" si="1104"/>
        <v>нд</v>
      </c>
      <c r="AR209" s="38" t="str">
        <f t="shared" si="1104"/>
        <v>нд</v>
      </c>
      <c r="AS209" s="38" t="str">
        <f t="shared" si="1104"/>
        <v>нд</v>
      </c>
      <c r="AT209" s="96" t="str">
        <f t="shared" si="1104"/>
        <v>нд</v>
      </c>
      <c r="AU209" s="38" t="str">
        <f t="shared" ref="AU209:AZ209" si="1114">IF(NOT(SUM(AU210:AU214)=0),SUM(AU210:AU214),"нд")</f>
        <v>нд</v>
      </c>
      <c r="AV209" s="38" t="str">
        <f t="shared" ref="AV209" si="1115">IF(NOT(SUM(AV210:AV214)=0),SUM(AV210:AV214),"нд")</f>
        <v>нд</v>
      </c>
      <c r="AW209" s="38" t="str">
        <f t="shared" si="1114"/>
        <v>нд</v>
      </c>
      <c r="AX209" s="38" t="str">
        <f t="shared" si="1114"/>
        <v>нд</v>
      </c>
      <c r="AY209" s="38" t="str">
        <f t="shared" si="1114"/>
        <v>нд</v>
      </c>
      <c r="AZ209" s="38" t="str">
        <f t="shared" si="1114"/>
        <v>нд</v>
      </c>
      <c r="BA209" s="38" t="str">
        <f t="shared" ref="BA209:BG209" si="1116">IF(NOT(SUM(BA210:BA214)=0),SUM(BA210:BA214),"нд")</f>
        <v>нд</v>
      </c>
      <c r="BB209" s="38" t="str">
        <f t="shared" si="1116"/>
        <v>нд</v>
      </c>
      <c r="BC209" s="38" t="str">
        <f t="shared" si="1116"/>
        <v>нд</v>
      </c>
      <c r="BD209" s="38" t="str">
        <f t="shared" si="1116"/>
        <v>нд</v>
      </c>
      <c r="BE209" s="38" t="str">
        <f t="shared" si="1116"/>
        <v>нд</v>
      </c>
      <c r="BF209" s="38" t="str">
        <f t="shared" si="1116"/>
        <v>нд</v>
      </c>
      <c r="BG209" s="38" t="str">
        <f t="shared" si="1116"/>
        <v>нд</v>
      </c>
      <c r="BH209" s="38" t="str">
        <f t="shared" ref="BH209:BW209" si="1117">IF(NOT(SUM(BH210:BH214)=0),SUM(BH210:BH214),"нд")</f>
        <v>нд</v>
      </c>
      <c r="BI209" s="38" t="str">
        <f t="shared" si="1117"/>
        <v>нд</v>
      </c>
      <c r="BJ209" s="38" t="str">
        <f t="shared" si="1117"/>
        <v>нд</v>
      </c>
      <c r="BK209" s="38" t="str">
        <f t="shared" si="1117"/>
        <v>нд</v>
      </c>
      <c r="BL209" s="38" t="str">
        <f t="shared" si="1117"/>
        <v>нд</v>
      </c>
      <c r="BM209" s="38" t="str">
        <f t="shared" si="1117"/>
        <v>нд</v>
      </c>
      <c r="BN209" s="38" t="str">
        <f t="shared" si="1117"/>
        <v>нд</v>
      </c>
      <c r="BO209" s="38" t="str">
        <f t="shared" si="1117"/>
        <v>нд</v>
      </c>
      <c r="BP209" s="38" t="str">
        <f t="shared" si="1117"/>
        <v>нд</v>
      </c>
      <c r="BQ209" s="38" t="str">
        <f t="shared" si="1117"/>
        <v>нд</v>
      </c>
      <c r="BR209" s="38" t="str">
        <f t="shared" si="1117"/>
        <v>нд</v>
      </c>
      <c r="BS209" s="38" t="str">
        <f t="shared" si="1117"/>
        <v>нд</v>
      </c>
      <c r="BT209" s="38" t="str">
        <f t="shared" si="1117"/>
        <v>нд</v>
      </c>
      <c r="BU209" s="38" t="str">
        <f t="shared" si="1117"/>
        <v>нд</v>
      </c>
      <c r="BV209" s="38" t="str">
        <f t="shared" si="1117"/>
        <v>нд</v>
      </c>
      <c r="BW209" s="38" t="str">
        <f t="shared" si="1117"/>
        <v>нд</v>
      </c>
      <c r="BX209" s="133" t="str">
        <f t="shared" si="678"/>
        <v>нд</v>
      </c>
      <c r="BY209" s="38" t="str">
        <f t="shared" ref="BY209" si="1118">IF(NOT(SUM(BY210:BY214)=0),SUM(BY210:BY214),"нд")</f>
        <v>нд</v>
      </c>
      <c r="BZ209" s="135" t="str">
        <f t="shared" si="660"/>
        <v>нд</v>
      </c>
      <c r="CA209" s="147"/>
    </row>
    <row r="210" spans="1:79">
      <c r="A210" s="54" t="s">
        <v>449</v>
      </c>
      <c r="B210" s="60" t="s">
        <v>204</v>
      </c>
      <c r="C210" s="61" t="s">
        <v>205</v>
      </c>
      <c r="D210" s="11">
        <v>1.2030000000000001</v>
      </c>
      <c r="E210" s="64" t="str">
        <f t="shared" ref="E210:K218" si="1119">IF(NOT(SUM(L210,S210,Z210,AG210)=0),SUM(L210,S210,Z210,AG210),"нд")</f>
        <v>нд</v>
      </c>
      <c r="F210" s="64" t="str">
        <f t="shared" si="1119"/>
        <v>нд</v>
      </c>
      <c r="G210" s="64" t="str">
        <f t="shared" si="1119"/>
        <v>нд</v>
      </c>
      <c r="H210" s="64" t="str">
        <f t="shared" si="1119"/>
        <v>нд</v>
      </c>
      <c r="I210" s="64" t="str">
        <f t="shared" si="1119"/>
        <v>нд</v>
      </c>
      <c r="J210" s="64" t="str">
        <f t="shared" si="1119"/>
        <v>нд</v>
      </c>
      <c r="K210" s="112" t="str">
        <f t="shared" si="1119"/>
        <v>нд</v>
      </c>
      <c r="L210" s="31" t="s">
        <v>100</v>
      </c>
      <c r="M210" s="31" t="s">
        <v>100</v>
      </c>
      <c r="N210" s="31" t="s">
        <v>100</v>
      </c>
      <c r="O210" s="31" t="s">
        <v>100</v>
      </c>
      <c r="P210" s="31" t="s">
        <v>100</v>
      </c>
      <c r="Q210" s="31" t="s">
        <v>100</v>
      </c>
      <c r="R210" s="31" t="s">
        <v>100</v>
      </c>
      <c r="S210" s="61" t="s">
        <v>100</v>
      </c>
      <c r="T210" s="31" t="s">
        <v>100</v>
      </c>
      <c r="U210" s="61" t="s">
        <v>100</v>
      </c>
      <c r="V210" s="61" t="s">
        <v>100</v>
      </c>
      <c r="W210" s="31" t="s">
        <v>100</v>
      </c>
      <c r="X210" s="61" t="s">
        <v>100</v>
      </c>
      <c r="Y210" s="105" t="s">
        <v>100</v>
      </c>
      <c r="Z210" s="61" t="s">
        <v>100</v>
      </c>
      <c r="AA210" s="31" t="s">
        <v>100</v>
      </c>
      <c r="AB210" s="31" t="s">
        <v>100</v>
      </c>
      <c r="AC210" s="61" t="s">
        <v>100</v>
      </c>
      <c r="AD210" s="31" t="s">
        <v>100</v>
      </c>
      <c r="AE210" s="61" t="s">
        <v>100</v>
      </c>
      <c r="AF210" s="31" t="s">
        <v>100</v>
      </c>
      <c r="AG210" s="61" t="s">
        <v>100</v>
      </c>
      <c r="AH210" s="31" t="s">
        <v>100</v>
      </c>
      <c r="AI210" s="61" t="s">
        <v>100</v>
      </c>
      <c r="AJ210" s="61" t="s">
        <v>100</v>
      </c>
      <c r="AK210" s="61" t="s">
        <v>100</v>
      </c>
      <c r="AL210" s="61" t="s">
        <v>100</v>
      </c>
      <c r="AM210" s="31" t="s">
        <v>100</v>
      </c>
      <c r="AN210" s="64" t="str">
        <f t="shared" ref="AN210:AN214" si="1120">IF(NOT(SUM(AU210,BB210,BI210,BP210)=0),SUM(AU210,BB210,BI210,BP210),"нд")</f>
        <v>нд</v>
      </c>
      <c r="AO210" s="64" t="str">
        <f t="shared" ref="AO210:AO214" si="1121">IF(NOT(SUM(AV210,BC210,BJ210,BQ210)=0),SUM(AV210,BC210,BJ210,BQ210),"нд")</f>
        <v>нд</v>
      </c>
      <c r="AP210" s="64" t="str">
        <f t="shared" ref="AP210:AP214" si="1122">IF(NOT(SUM(AW210,BD210,BK210,BR210)=0),SUM(AW210,BD210,BK210,BR210),"нд")</f>
        <v>нд</v>
      </c>
      <c r="AQ210" s="64" t="str">
        <f t="shared" ref="AQ210:AQ214" si="1123">IF(NOT(SUM(AX210,BE210,BL210,BS210)=0),SUM(AX210,BE210,BL210,BS210),"нд")</f>
        <v>нд</v>
      </c>
      <c r="AR210" s="64" t="str">
        <f t="shared" ref="AR210:AR214" si="1124">IF(NOT(SUM(AY210,BF210,BM210,BT210)=0),SUM(AY210,BF210,BM210,BT210),"нд")</f>
        <v>нд</v>
      </c>
      <c r="AS210" s="64" t="str">
        <f t="shared" ref="AS210:AS214" si="1125">IF(NOT(SUM(AZ210,BG210,BN210,BU210)=0),SUM(AZ210,BG210,BN210,BU210),"нд")</f>
        <v>нд</v>
      </c>
      <c r="AT210" s="112" t="str">
        <f t="shared" ref="AT210:AT214" si="1126">IF(NOT(SUM(BA210,BH210,BO210,BV210)=0),SUM(BA210,BH210,BO210,BV210),"нд")</f>
        <v>нд</v>
      </c>
      <c r="AU210" s="31" t="s">
        <v>100</v>
      </c>
      <c r="AV210" s="31" t="s">
        <v>100</v>
      </c>
      <c r="AW210" s="31" t="s">
        <v>100</v>
      </c>
      <c r="AX210" s="31" t="s">
        <v>100</v>
      </c>
      <c r="AY210" s="31" t="s">
        <v>100</v>
      </c>
      <c r="AZ210" s="31" t="s">
        <v>100</v>
      </c>
      <c r="BA210" s="31" t="s">
        <v>100</v>
      </c>
      <c r="BB210" s="31" t="s">
        <v>100</v>
      </c>
      <c r="BC210" s="31" t="s">
        <v>100</v>
      </c>
      <c r="BD210" s="31" t="s">
        <v>100</v>
      </c>
      <c r="BE210" s="31" t="s">
        <v>100</v>
      </c>
      <c r="BF210" s="31" t="s">
        <v>100</v>
      </c>
      <c r="BG210" s="31" t="s">
        <v>100</v>
      </c>
      <c r="BH210" s="31" t="s">
        <v>100</v>
      </c>
      <c r="BI210" s="31" t="s">
        <v>100</v>
      </c>
      <c r="BJ210" s="61" t="s">
        <v>100</v>
      </c>
      <c r="BK210" s="61" t="s">
        <v>100</v>
      </c>
      <c r="BL210" s="31" t="s">
        <v>100</v>
      </c>
      <c r="BM210" s="31" t="s">
        <v>100</v>
      </c>
      <c r="BN210" s="31" t="s">
        <v>100</v>
      </c>
      <c r="BO210" s="61" t="s">
        <v>100</v>
      </c>
      <c r="BP210" s="31" t="s">
        <v>100</v>
      </c>
      <c r="BQ210" s="61" t="s">
        <v>100</v>
      </c>
      <c r="BR210" s="61" t="s">
        <v>100</v>
      </c>
      <c r="BS210" s="31" t="s">
        <v>100</v>
      </c>
      <c r="BT210" s="61" t="s">
        <v>100</v>
      </c>
      <c r="BU210" s="31" t="s">
        <v>100</v>
      </c>
      <c r="BV210" s="61" t="s">
        <v>100</v>
      </c>
      <c r="BW210" s="139" t="str">
        <f t="shared" ref="BW210" si="1127">IF(SUM(AN210)-SUM(E210)=0,"нд",SUM(AN210)-SUM(F210))</f>
        <v>нд</v>
      </c>
      <c r="BX210" s="135" t="str">
        <f t="shared" ref="BX210" si="1128">IF(AND(NOT(SUM(BW210)=0),NOT(SUM(E210)=0)),ROUND(SUM(BW210)/SUM(E210)*100,2),"нд")</f>
        <v>нд</v>
      </c>
      <c r="BY210" s="139" t="str">
        <f t="shared" ref="BY210" si="1129">IF(SUM(AO210)-SUM(F210)=0,"нд",SUM(AO210)-SUM(F210))</f>
        <v>нд</v>
      </c>
      <c r="BZ210" s="135" t="str">
        <f t="shared" si="660"/>
        <v>нд</v>
      </c>
      <c r="CA210" s="147"/>
    </row>
    <row r="211" spans="1:79">
      <c r="A211" s="54" t="s">
        <v>450</v>
      </c>
      <c r="B211" s="60" t="s">
        <v>206</v>
      </c>
      <c r="C211" s="61" t="s">
        <v>207</v>
      </c>
      <c r="D211" s="11">
        <v>2.8929999999999998</v>
      </c>
      <c r="E211" s="64" t="str">
        <f t="shared" si="1119"/>
        <v>нд</v>
      </c>
      <c r="F211" s="64" t="str">
        <f t="shared" si="1119"/>
        <v>нд</v>
      </c>
      <c r="G211" s="64" t="str">
        <f t="shared" si="1119"/>
        <v>нд</v>
      </c>
      <c r="H211" s="64" t="str">
        <f t="shared" si="1119"/>
        <v>нд</v>
      </c>
      <c r="I211" s="64" t="str">
        <f t="shared" si="1119"/>
        <v>нд</v>
      </c>
      <c r="J211" s="64" t="str">
        <f t="shared" si="1119"/>
        <v>нд</v>
      </c>
      <c r="K211" s="112" t="str">
        <f t="shared" si="1119"/>
        <v>нд</v>
      </c>
      <c r="L211" s="31" t="s">
        <v>100</v>
      </c>
      <c r="M211" s="31" t="s">
        <v>100</v>
      </c>
      <c r="N211" s="31" t="s">
        <v>100</v>
      </c>
      <c r="O211" s="31" t="s">
        <v>100</v>
      </c>
      <c r="P211" s="31" t="s">
        <v>100</v>
      </c>
      <c r="Q211" s="31" t="s">
        <v>100</v>
      </c>
      <c r="R211" s="31" t="s">
        <v>100</v>
      </c>
      <c r="S211" s="61" t="s">
        <v>100</v>
      </c>
      <c r="T211" s="31" t="s">
        <v>100</v>
      </c>
      <c r="U211" s="61" t="s">
        <v>100</v>
      </c>
      <c r="V211" s="61" t="s">
        <v>100</v>
      </c>
      <c r="W211" s="31" t="s">
        <v>100</v>
      </c>
      <c r="X211" s="61" t="s">
        <v>100</v>
      </c>
      <c r="Y211" s="105" t="s">
        <v>100</v>
      </c>
      <c r="Z211" s="61" t="s">
        <v>100</v>
      </c>
      <c r="AA211" s="31" t="s">
        <v>100</v>
      </c>
      <c r="AB211" s="31" t="s">
        <v>100</v>
      </c>
      <c r="AC211" s="61" t="s">
        <v>100</v>
      </c>
      <c r="AD211" s="31" t="s">
        <v>100</v>
      </c>
      <c r="AE211" s="61" t="s">
        <v>100</v>
      </c>
      <c r="AF211" s="31" t="s">
        <v>100</v>
      </c>
      <c r="AG211" s="61" t="s">
        <v>100</v>
      </c>
      <c r="AH211" s="31" t="s">
        <v>100</v>
      </c>
      <c r="AI211" s="61" t="s">
        <v>100</v>
      </c>
      <c r="AJ211" s="61" t="s">
        <v>100</v>
      </c>
      <c r="AK211" s="61" t="s">
        <v>100</v>
      </c>
      <c r="AL211" s="61" t="s">
        <v>100</v>
      </c>
      <c r="AM211" s="31" t="s">
        <v>100</v>
      </c>
      <c r="AN211" s="64" t="str">
        <f t="shared" si="1120"/>
        <v>нд</v>
      </c>
      <c r="AO211" s="64" t="str">
        <f t="shared" si="1121"/>
        <v>нд</v>
      </c>
      <c r="AP211" s="64" t="str">
        <f t="shared" si="1122"/>
        <v>нд</v>
      </c>
      <c r="AQ211" s="64" t="str">
        <f t="shared" si="1123"/>
        <v>нд</v>
      </c>
      <c r="AR211" s="64" t="str">
        <f t="shared" si="1124"/>
        <v>нд</v>
      </c>
      <c r="AS211" s="64" t="str">
        <f t="shared" si="1125"/>
        <v>нд</v>
      </c>
      <c r="AT211" s="112" t="str">
        <f t="shared" si="1126"/>
        <v>нд</v>
      </c>
      <c r="AU211" s="31" t="s">
        <v>100</v>
      </c>
      <c r="AV211" s="31" t="s">
        <v>100</v>
      </c>
      <c r="AW211" s="31" t="s">
        <v>100</v>
      </c>
      <c r="AX211" s="31" t="s">
        <v>100</v>
      </c>
      <c r="AY211" s="31" t="s">
        <v>100</v>
      </c>
      <c r="AZ211" s="31" t="s">
        <v>100</v>
      </c>
      <c r="BA211" s="31" t="s">
        <v>100</v>
      </c>
      <c r="BB211" s="31" t="s">
        <v>100</v>
      </c>
      <c r="BC211" s="31" t="s">
        <v>100</v>
      </c>
      <c r="BD211" s="31" t="s">
        <v>100</v>
      </c>
      <c r="BE211" s="31" t="s">
        <v>100</v>
      </c>
      <c r="BF211" s="31" t="s">
        <v>100</v>
      </c>
      <c r="BG211" s="31" t="s">
        <v>100</v>
      </c>
      <c r="BH211" s="31" t="s">
        <v>100</v>
      </c>
      <c r="BI211" s="31" t="s">
        <v>100</v>
      </c>
      <c r="BJ211" s="61" t="s">
        <v>100</v>
      </c>
      <c r="BK211" s="61" t="s">
        <v>100</v>
      </c>
      <c r="BL211" s="31" t="s">
        <v>100</v>
      </c>
      <c r="BM211" s="31" t="s">
        <v>100</v>
      </c>
      <c r="BN211" s="31" t="s">
        <v>100</v>
      </c>
      <c r="BO211" s="61" t="s">
        <v>100</v>
      </c>
      <c r="BP211" s="31" t="s">
        <v>100</v>
      </c>
      <c r="BQ211" s="61" t="s">
        <v>100</v>
      </c>
      <c r="BR211" s="61" t="s">
        <v>100</v>
      </c>
      <c r="BS211" s="31" t="s">
        <v>100</v>
      </c>
      <c r="BT211" s="61" t="s">
        <v>100</v>
      </c>
      <c r="BU211" s="31" t="s">
        <v>100</v>
      </c>
      <c r="BV211" s="61" t="s">
        <v>100</v>
      </c>
      <c r="BW211" s="139" t="str">
        <f t="shared" ref="BW211:BW214" si="1130">IF(SUM(AN211)-SUM(E211)=0,"нд",SUM(AN211)-SUM(F211))</f>
        <v>нд</v>
      </c>
      <c r="BX211" s="135" t="str">
        <f t="shared" ref="BX211:BX214" si="1131">IF(AND(NOT(SUM(BW211)=0),NOT(SUM(E211)=0)),ROUND(SUM(BW211)/SUM(E211)*100,2),"нд")</f>
        <v>нд</v>
      </c>
      <c r="BY211" s="139" t="str">
        <f t="shared" ref="BY211:BY214" si="1132">IF(SUM(AO211)-SUM(F211)=0,"нд",SUM(AO211)-SUM(F211))</f>
        <v>нд</v>
      </c>
      <c r="BZ211" s="135" t="str">
        <f t="shared" si="660"/>
        <v>нд</v>
      </c>
      <c r="CA211" s="147"/>
    </row>
    <row r="212" spans="1:79">
      <c r="A212" s="54" t="s">
        <v>451</v>
      </c>
      <c r="B212" s="63" t="s">
        <v>208</v>
      </c>
      <c r="C212" s="61" t="s">
        <v>209</v>
      </c>
      <c r="D212" s="11" t="s">
        <v>100</v>
      </c>
      <c r="E212" s="64" t="str">
        <f t="shared" si="1119"/>
        <v>нд</v>
      </c>
      <c r="F212" s="64" t="str">
        <f t="shared" si="1119"/>
        <v>нд</v>
      </c>
      <c r="G212" s="64" t="str">
        <f t="shared" si="1119"/>
        <v>нд</v>
      </c>
      <c r="H212" s="64" t="str">
        <f t="shared" si="1119"/>
        <v>нд</v>
      </c>
      <c r="I212" s="64" t="str">
        <f t="shared" si="1119"/>
        <v>нд</v>
      </c>
      <c r="J212" s="64" t="str">
        <f t="shared" si="1119"/>
        <v>нд</v>
      </c>
      <c r="K212" s="112" t="str">
        <f t="shared" si="1119"/>
        <v>нд</v>
      </c>
      <c r="L212" s="130" t="s">
        <v>100</v>
      </c>
      <c r="M212" s="31" t="s">
        <v>100</v>
      </c>
      <c r="N212" s="31" t="s">
        <v>100</v>
      </c>
      <c r="O212" s="31" t="s">
        <v>100</v>
      </c>
      <c r="P212" s="31" t="s">
        <v>100</v>
      </c>
      <c r="Q212" s="31" t="s">
        <v>100</v>
      </c>
      <c r="R212" s="31" t="s">
        <v>100</v>
      </c>
      <c r="S212" s="61" t="s">
        <v>100</v>
      </c>
      <c r="T212" s="31" t="s">
        <v>100</v>
      </c>
      <c r="U212" s="61" t="s">
        <v>100</v>
      </c>
      <c r="V212" s="61" t="s">
        <v>100</v>
      </c>
      <c r="W212" s="31" t="s">
        <v>100</v>
      </c>
      <c r="X212" s="61" t="s">
        <v>100</v>
      </c>
      <c r="Y212" s="105" t="s">
        <v>100</v>
      </c>
      <c r="Z212" s="61" t="s">
        <v>100</v>
      </c>
      <c r="AA212" s="31" t="s">
        <v>100</v>
      </c>
      <c r="AB212" s="31" t="s">
        <v>100</v>
      </c>
      <c r="AC212" s="61" t="s">
        <v>100</v>
      </c>
      <c r="AD212" s="31" t="s">
        <v>100</v>
      </c>
      <c r="AE212" s="61" t="s">
        <v>100</v>
      </c>
      <c r="AF212" s="31" t="s">
        <v>100</v>
      </c>
      <c r="AG212" s="61" t="s">
        <v>100</v>
      </c>
      <c r="AH212" s="31" t="s">
        <v>100</v>
      </c>
      <c r="AI212" s="61" t="s">
        <v>100</v>
      </c>
      <c r="AJ212" s="61" t="s">
        <v>100</v>
      </c>
      <c r="AK212" s="61" t="s">
        <v>100</v>
      </c>
      <c r="AL212" s="61" t="s">
        <v>100</v>
      </c>
      <c r="AM212" s="31" t="s">
        <v>100</v>
      </c>
      <c r="AN212" s="64" t="str">
        <f t="shared" si="1120"/>
        <v>нд</v>
      </c>
      <c r="AO212" s="64" t="str">
        <f t="shared" si="1121"/>
        <v>нд</v>
      </c>
      <c r="AP212" s="64" t="str">
        <f t="shared" si="1122"/>
        <v>нд</v>
      </c>
      <c r="AQ212" s="64" t="str">
        <f t="shared" si="1123"/>
        <v>нд</v>
      </c>
      <c r="AR212" s="64" t="str">
        <f t="shared" si="1124"/>
        <v>нд</v>
      </c>
      <c r="AS212" s="64" t="str">
        <f t="shared" si="1125"/>
        <v>нд</v>
      </c>
      <c r="AT212" s="112" t="str">
        <f t="shared" si="1126"/>
        <v>нд</v>
      </c>
      <c r="AU212" s="130" t="s">
        <v>100</v>
      </c>
      <c r="AV212" s="130" t="s">
        <v>100</v>
      </c>
      <c r="AW212" s="31" t="s">
        <v>100</v>
      </c>
      <c r="AX212" s="31" t="s">
        <v>100</v>
      </c>
      <c r="AY212" s="31" t="s">
        <v>100</v>
      </c>
      <c r="AZ212" s="31" t="s">
        <v>100</v>
      </c>
      <c r="BA212" s="130" t="s">
        <v>100</v>
      </c>
      <c r="BB212" s="130" t="s">
        <v>100</v>
      </c>
      <c r="BC212" s="130" t="s">
        <v>100</v>
      </c>
      <c r="BD212" s="31" t="s">
        <v>100</v>
      </c>
      <c r="BE212" s="31" t="s">
        <v>100</v>
      </c>
      <c r="BF212" s="31" t="s">
        <v>100</v>
      </c>
      <c r="BG212" s="31" t="s">
        <v>100</v>
      </c>
      <c r="BH212" s="130" t="s">
        <v>100</v>
      </c>
      <c r="BI212" s="130" t="s">
        <v>100</v>
      </c>
      <c r="BJ212" s="61" t="s">
        <v>100</v>
      </c>
      <c r="BK212" s="61" t="s">
        <v>100</v>
      </c>
      <c r="BL212" s="31" t="s">
        <v>100</v>
      </c>
      <c r="BM212" s="31" t="s">
        <v>100</v>
      </c>
      <c r="BN212" s="31" t="s">
        <v>100</v>
      </c>
      <c r="BO212" s="61" t="s">
        <v>100</v>
      </c>
      <c r="BP212" s="130" t="s">
        <v>100</v>
      </c>
      <c r="BQ212" s="61" t="s">
        <v>100</v>
      </c>
      <c r="BR212" s="61" t="s">
        <v>100</v>
      </c>
      <c r="BS212" s="31" t="s">
        <v>100</v>
      </c>
      <c r="BT212" s="61" t="s">
        <v>100</v>
      </c>
      <c r="BU212" s="31" t="s">
        <v>100</v>
      </c>
      <c r="BV212" s="61" t="s">
        <v>100</v>
      </c>
      <c r="BW212" s="139" t="str">
        <f t="shared" si="1130"/>
        <v>нд</v>
      </c>
      <c r="BX212" s="135" t="str">
        <f t="shared" si="1131"/>
        <v>нд</v>
      </c>
      <c r="BY212" s="139" t="str">
        <f t="shared" si="1132"/>
        <v>нд</v>
      </c>
      <c r="BZ212" s="135" t="str">
        <f t="shared" si="660"/>
        <v>нд</v>
      </c>
      <c r="CA212" s="147"/>
    </row>
    <row r="213" spans="1:79" ht="31.5">
      <c r="A213" s="54" t="s">
        <v>452</v>
      </c>
      <c r="B213" s="69" t="s">
        <v>210</v>
      </c>
      <c r="C213" s="31" t="s">
        <v>211</v>
      </c>
      <c r="D213" s="11" t="s">
        <v>100</v>
      </c>
      <c r="E213" s="64" t="str">
        <f t="shared" si="1119"/>
        <v>нд</v>
      </c>
      <c r="F213" s="64" t="str">
        <f t="shared" si="1119"/>
        <v>нд</v>
      </c>
      <c r="G213" s="64" t="str">
        <f t="shared" si="1119"/>
        <v>нд</v>
      </c>
      <c r="H213" s="64" t="str">
        <f t="shared" si="1119"/>
        <v>нд</v>
      </c>
      <c r="I213" s="64" t="str">
        <f t="shared" si="1119"/>
        <v>нд</v>
      </c>
      <c r="J213" s="64" t="str">
        <f t="shared" si="1119"/>
        <v>нд</v>
      </c>
      <c r="K213" s="112" t="str">
        <f t="shared" si="1119"/>
        <v>нд</v>
      </c>
      <c r="L213" s="31" t="s">
        <v>100</v>
      </c>
      <c r="M213" s="31" t="s">
        <v>100</v>
      </c>
      <c r="N213" s="31" t="s">
        <v>100</v>
      </c>
      <c r="O213" s="31" t="s">
        <v>100</v>
      </c>
      <c r="P213" s="31" t="s">
        <v>100</v>
      </c>
      <c r="Q213" s="31" t="s">
        <v>100</v>
      </c>
      <c r="R213" s="31" t="s">
        <v>100</v>
      </c>
      <c r="S213" s="31" t="s">
        <v>100</v>
      </c>
      <c r="T213" s="31" t="s">
        <v>100</v>
      </c>
      <c r="U213" s="122" t="s">
        <v>100</v>
      </c>
      <c r="V213" s="122" t="s">
        <v>100</v>
      </c>
      <c r="W213" s="31" t="s">
        <v>100</v>
      </c>
      <c r="X213" s="122" t="s">
        <v>100</v>
      </c>
      <c r="Y213" s="112" t="s">
        <v>100</v>
      </c>
      <c r="Z213" s="31" t="s">
        <v>100</v>
      </c>
      <c r="AA213" s="31" t="s">
        <v>100</v>
      </c>
      <c r="AB213" s="31" t="s">
        <v>100</v>
      </c>
      <c r="AC213" s="122" t="s">
        <v>100</v>
      </c>
      <c r="AD213" s="31" t="s">
        <v>100</v>
      </c>
      <c r="AE213" s="122" t="s">
        <v>100</v>
      </c>
      <c r="AF213" s="31" t="s">
        <v>100</v>
      </c>
      <c r="AG213" s="31" t="s">
        <v>100</v>
      </c>
      <c r="AH213" s="31" t="s">
        <v>100</v>
      </c>
      <c r="AI213" s="61" t="s">
        <v>100</v>
      </c>
      <c r="AJ213" s="61" t="s">
        <v>100</v>
      </c>
      <c r="AK213" s="61" t="s">
        <v>100</v>
      </c>
      <c r="AL213" s="61" t="s">
        <v>100</v>
      </c>
      <c r="AM213" s="31" t="s">
        <v>100</v>
      </c>
      <c r="AN213" s="64" t="str">
        <f t="shared" si="1120"/>
        <v>нд</v>
      </c>
      <c r="AO213" s="64" t="str">
        <f t="shared" si="1121"/>
        <v>нд</v>
      </c>
      <c r="AP213" s="64" t="str">
        <f t="shared" si="1122"/>
        <v>нд</v>
      </c>
      <c r="AQ213" s="64" t="str">
        <f t="shared" si="1123"/>
        <v>нд</v>
      </c>
      <c r="AR213" s="64" t="str">
        <f t="shared" si="1124"/>
        <v>нд</v>
      </c>
      <c r="AS213" s="64" t="str">
        <f t="shared" si="1125"/>
        <v>нд</v>
      </c>
      <c r="AT213" s="112" t="str">
        <f t="shared" si="1126"/>
        <v>нд</v>
      </c>
      <c r="AU213" s="31" t="s">
        <v>100</v>
      </c>
      <c r="AV213" s="31" t="s">
        <v>100</v>
      </c>
      <c r="AW213" s="31" t="s">
        <v>100</v>
      </c>
      <c r="AX213" s="31" t="s">
        <v>100</v>
      </c>
      <c r="AY213" s="31" t="s">
        <v>100</v>
      </c>
      <c r="AZ213" s="31" t="s">
        <v>100</v>
      </c>
      <c r="BA213" s="31" t="s">
        <v>100</v>
      </c>
      <c r="BB213" s="31" t="s">
        <v>100</v>
      </c>
      <c r="BC213" s="31" t="s">
        <v>100</v>
      </c>
      <c r="BD213" s="31" t="s">
        <v>100</v>
      </c>
      <c r="BE213" s="31" t="s">
        <v>100</v>
      </c>
      <c r="BF213" s="31" t="s">
        <v>100</v>
      </c>
      <c r="BG213" s="31" t="s">
        <v>100</v>
      </c>
      <c r="BH213" s="31" t="s">
        <v>100</v>
      </c>
      <c r="BI213" s="31" t="s">
        <v>100</v>
      </c>
      <c r="BJ213" s="61" t="s">
        <v>100</v>
      </c>
      <c r="BK213" s="61" t="s">
        <v>100</v>
      </c>
      <c r="BL213" s="31" t="s">
        <v>100</v>
      </c>
      <c r="BM213" s="31" t="s">
        <v>100</v>
      </c>
      <c r="BN213" s="31" t="s">
        <v>100</v>
      </c>
      <c r="BO213" s="61" t="s">
        <v>100</v>
      </c>
      <c r="BP213" s="31" t="s">
        <v>100</v>
      </c>
      <c r="BQ213" s="61" t="s">
        <v>100</v>
      </c>
      <c r="BR213" s="61" t="s">
        <v>100</v>
      </c>
      <c r="BS213" s="31" t="s">
        <v>100</v>
      </c>
      <c r="BT213" s="61" t="s">
        <v>100</v>
      </c>
      <c r="BU213" s="31" t="s">
        <v>100</v>
      </c>
      <c r="BV213" s="61" t="s">
        <v>100</v>
      </c>
      <c r="BW213" s="139" t="str">
        <f t="shared" si="1130"/>
        <v>нд</v>
      </c>
      <c r="BX213" s="135" t="str">
        <f t="shared" si="1131"/>
        <v>нд</v>
      </c>
      <c r="BY213" s="139" t="str">
        <f t="shared" si="1132"/>
        <v>нд</v>
      </c>
      <c r="BZ213" s="135" t="str">
        <f t="shared" si="660"/>
        <v>нд</v>
      </c>
      <c r="CA213" s="147"/>
    </row>
    <row r="214" spans="1:79">
      <c r="A214" s="54" t="s">
        <v>453</v>
      </c>
      <c r="B214" s="69" t="s">
        <v>215</v>
      </c>
      <c r="C214" s="31" t="s">
        <v>454</v>
      </c>
      <c r="D214" s="11" t="s">
        <v>100</v>
      </c>
      <c r="E214" s="64" t="str">
        <f t="shared" si="1119"/>
        <v>нд</v>
      </c>
      <c r="F214" s="64" t="str">
        <f t="shared" si="1119"/>
        <v>нд</v>
      </c>
      <c r="G214" s="64" t="str">
        <f t="shared" si="1119"/>
        <v>нд</v>
      </c>
      <c r="H214" s="64" t="str">
        <f t="shared" si="1119"/>
        <v>нд</v>
      </c>
      <c r="I214" s="64" t="str">
        <f t="shared" si="1119"/>
        <v>нд</v>
      </c>
      <c r="J214" s="64" t="str">
        <f t="shared" si="1119"/>
        <v>нд</v>
      </c>
      <c r="K214" s="112" t="str">
        <f t="shared" si="1119"/>
        <v>нд</v>
      </c>
      <c r="L214" s="31" t="s">
        <v>100</v>
      </c>
      <c r="M214" s="31" t="s">
        <v>100</v>
      </c>
      <c r="N214" s="31" t="s">
        <v>100</v>
      </c>
      <c r="O214" s="31" t="s">
        <v>100</v>
      </c>
      <c r="P214" s="31" t="s">
        <v>100</v>
      </c>
      <c r="Q214" s="31" t="s">
        <v>100</v>
      </c>
      <c r="R214" s="31" t="s">
        <v>100</v>
      </c>
      <c r="S214" s="61" t="s">
        <v>100</v>
      </c>
      <c r="T214" s="31" t="s">
        <v>100</v>
      </c>
      <c r="U214" s="122" t="s">
        <v>100</v>
      </c>
      <c r="V214" s="122" t="s">
        <v>100</v>
      </c>
      <c r="W214" s="31" t="s">
        <v>100</v>
      </c>
      <c r="X214" s="122" t="s">
        <v>100</v>
      </c>
      <c r="Y214" s="112" t="s">
        <v>100</v>
      </c>
      <c r="Z214" s="61" t="s">
        <v>100</v>
      </c>
      <c r="AA214" s="31" t="s">
        <v>100</v>
      </c>
      <c r="AB214" s="31" t="s">
        <v>100</v>
      </c>
      <c r="AC214" s="61" t="s">
        <v>100</v>
      </c>
      <c r="AD214" s="31" t="s">
        <v>100</v>
      </c>
      <c r="AE214" s="61" t="s">
        <v>100</v>
      </c>
      <c r="AF214" s="31" t="s">
        <v>100</v>
      </c>
      <c r="AG214" s="61" t="s">
        <v>100</v>
      </c>
      <c r="AH214" s="31" t="s">
        <v>100</v>
      </c>
      <c r="AI214" s="61" t="s">
        <v>100</v>
      </c>
      <c r="AJ214" s="61" t="s">
        <v>100</v>
      </c>
      <c r="AK214" s="61" t="s">
        <v>100</v>
      </c>
      <c r="AL214" s="61" t="s">
        <v>100</v>
      </c>
      <c r="AM214" s="31" t="s">
        <v>100</v>
      </c>
      <c r="AN214" s="64" t="str">
        <f t="shared" si="1120"/>
        <v>нд</v>
      </c>
      <c r="AO214" s="64" t="str">
        <f t="shared" si="1121"/>
        <v>нд</v>
      </c>
      <c r="AP214" s="64" t="str">
        <f t="shared" si="1122"/>
        <v>нд</v>
      </c>
      <c r="AQ214" s="64" t="str">
        <f t="shared" si="1123"/>
        <v>нд</v>
      </c>
      <c r="AR214" s="64" t="str">
        <f t="shared" si="1124"/>
        <v>нд</v>
      </c>
      <c r="AS214" s="64" t="str">
        <f t="shared" si="1125"/>
        <v>нд</v>
      </c>
      <c r="AT214" s="112" t="str">
        <f t="shared" si="1126"/>
        <v>нд</v>
      </c>
      <c r="AU214" s="31" t="s">
        <v>100</v>
      </c>
      <c r="AV214" s="31" t="s">
        <v>100</v>
      </c>
      <c r="AW214" s="31" t="s">
        <v>100</v>
      </c>
      <c r="AX214" s="31" t="s">
        <v>100</v>
      </c>
      <c r="AY214" s="31" t="s">
        <v>100</v>
      </c>
      <c r="AZ214" s="31" t="s">
        <v>100</v>
      </c>
      <c r="BA214" s="31" t="s">
        <v>100</v>
      </c>
      <c r="BB214" s="31" t="s">
        <v>100</v>
      </c>
      <c r="BC214" s="31" t="s">
        <v>100</v>
      </c>
      <c r="BD214" s="31" t="s">
        <v>100</v>
      </c>
      <c r="BE214" s="31" t="s">
        <v>100</v>
      </c>
      <c r="BF214" s="31" t="s">
        <v>100</v>
      </c>
      <c r="BG214" s="31" t="s">
        <v>100</v>
      </c>
      <c r="BH214" s="31" t="s">
        <v>100</v>
      </c>
      <c r="BI214" s="31" t="s">
        <v>100</v>
      </c>
      <c r="BJ214" s="61" t="s">
        <v>100</v>
      </c>
      <c r="BK214" s="61" t="s">
        <v>100</v>
      </c>
      <c r="BL214" s="31" t="s">
        <v>100</v>
      </c>
      <c r="BM214" s="31" t="s">
        <v>100</v>
      </c>
      <c r="BN214" s="31" t="s">
        <v>100</v>
      </c>
      <c r="BO214" s="61" t="s">
        <v>100</v>
      </c>
      <c r="BP214" s="31" t="s">
        <v>100</v>
      </c>
      <c r="BQ214" s="61" t="s">
        <v>100</v>
      </c>
      <c r="BR214" s="61" t="s">
        <v>100</v>
      </c>
      <c r="BS214" s="31" t="s">
        <v>100</v>
      </c>
      <c r="BT214" s="61" t="s">
        <v>100</v>
      </c>
      <c r="BU214" s="31" t="s">
        <v>100</v>
      </c>
      <c r="BV214" s="61" t="s">
        <v>100</v>
      </c>
      <c r="BW214" s="139" t="str">
        <f t="shared" si="1130"/>
        <v>нд</v>
      </c>
      <c r="BX214" s="135" t="str">
        <f t="shared" si="1131"/>
        <v>нд</v>
      </c>
      <c r="BY214" s="139" t="str">
        <f t="shared" si="1132"/>
        <v>нд</v>
      </c>
      <c r="BZ214" s="135" t="str">
        <f t="shared" ref="BZ214:BZ218" si="1133">IF(AND(NOT(SUM(BY214)=0),NOT(SUM(F214)=0)),ROUND(SUM(BY214)/SUM(F214)*100,2),"нд")</f>
        <v>нд</v>
      </c>
      <c r="CA214" s="147"/>
    </row>
    <row r="215" spans="1:79">
      <c r="A215" s="39" t="s">
        <v>455</v>
      </c>
      <c r="B215" s="40" t="s">
        <v>143</v>
      </c>
      <c r="C215" s="41" t="s">
        <v>99</v>
      </c>
      <c r="D215" s="4">
        <f t="shared" ref="D215" si="1134">IF(NOT(SUM(D216:D218)=0),SUM(D216:D218),"нд")</f>
        <v>8.2309999999999999</v>
      </c>
      <c r="E215" s="97" t="str">
        <f t="shared" ref="E215" si="1135">IF(NOT(SUM(E216:E218)=0),SUM(E216:E218),"нд")</f>
        <v>нд</v>
      </c>
      <c r="F215" s="97" t="str">
        <f t="shared" ref="F215" si="1136">IF(NOT(SUM(F216:F218)=0),SUM(F216:F218),"нд")</f>
        <v>нд</v>
      </c>
      <c r="G215" s="97" t="str">
        <f t="shared" ref="G215:K215" si="1137">IF(NOT(SUM(G216:G218)=0),SUM(G216:G218),"нд")</f>
        <v>нд</v>
      </c>
      <c r="H215" s="97" t="str">
        <f t="shared" si="1137"/>
        <v>нд</v>
      </c>
      <c r="I215" s="97" t="str">
        <f t="shared" si="1137"/>
        <v>нд</v>
      </c>
      <c r="J215" s="97" t="str">
        <f t="shared" si="1137"/>
        <v>нд</v>
      </c>
      <c r="K215" s="106" t="str">
        <f t="shared" si="1137"/>
        <v>нд</v>
      </c>
      <c r="L215" s="97" t="str">
        <f t="shared" ref="L215:AT215" si="1138">IF(NOT(SUM(L216:L218)=0),SUM(L216:L218),"нд")</f>
        <v>нд</v>
      </c>
      <c r="M215" s="97" t="str">
        <f t="shared" ref="M215" si="1139">IF(NOT(SUM(M216:M218)=0),SUM(M216:M218),"нд")</f>
        <v>нд</v>
      </c>
      <c r="N215" s="97" t="str">
        <f t="shared" si="1138"/>
        <v>нд</v>
      </c>
      <c r="O215" s="97" t="str">
        <f t="shared" si="1138"/>
        <v>нд</v>
      </c>
      <c r="P215" s="97" t="str">
        <f t="shared" si="1138"/>
        <v>нд</v>
      </c>
      <c r="Q215" s="97" t="str">
        <f t="shared" si="1138"/>
        <v>нд</v>
      </c>
      <c r="R215" s="97" t="str">
        <f t="shared" ref="R215" si="1140">IF(NOT(SUM(R216:R218)=0),SUM(R216:R218),"нд")</f>
        <v>нд</v>
      </c>
      <c r="S215" s="97" t="str">
        <f t="shared" si="1138"/>
        <v>нд</v>
      </c>
      <c r="T215" s="97" t="str">
        <f t="shared" ref="T215" si="1141">IF(NOT(SUM(T216:T218)=0),SUM(T216:T218),"нд")</f>
        <v>нд</v>
      </c>
      <c r="U215" s="97" t="str">
        <f t="shared" si="1138"/>
        <v>нд</v>
      </c>
      <c r="V215" s="97" t="str">
        <f t="shared" si="1138"/>
        <v>нд</v>
      </c>
      <c r="W215" s="97" t="str">
        <f t="shared" ref="W215" si="1142">IF(NOT(SUM(W216:W218)=0),SUM(W216:W218),"нд")</f>
        <v>нд</v>
      </c>
      <c r="X215" s="97" t="str">
        <f t="shared" si="1138"/>
        <v>нд</v>
      </c>
      <c r="Y215" s="106" t="str">
        <f t="shared" si="1138"/>
        <v>нд</v>
      </c>
      <c r="Z215" s="97" t="str">
        <f t="shared" si="1138"/>
        <v>нд</v>
      </c>
      <c r="AA215" s="97" t="str">
        <f t="shared" ref="AA215:AB215" si="1143">IF(NOT(SUM(AA216:AA218)=0),SUM(AA216:AA218),"нд")</f>
        <v>нд</v>
      </c>
      <c r="AB215" s="97" t="str">
        <f t="shared" si="1143"/>
        <v>нд</v>
      </c>
      <c r="AC215" s="97" t="str">
        <f t="shared" si="1138"/>
        <v>нд</v>
      </c>
      <c r="AD215" s="97" t="str">
        <f t="shared" ref="AD215" si="1144">IF(NOT(SUM(AD216:AD218)=0),SUM(AD216:AD218),"нд")</f>
        <v>нд</v>
      </c>
      <c r="AE215" s="97" t="str">
        <f t="shared" si="1138"/>
        <v>нд</v>
      </c>
      <c r="AF215" s="97" t="str">
        <f t="shared" ref="AF215" si="1145">IF(NOT(SUM(AF216:AF218)=0),SUM(AF216:AF218),"нд")</f>
        <v>нд</v>
      </c>
      <c r="AG215" s="97" t="str">
        <f t="shared" si="1138"/>
        <v>нд</v>
      </c>
      <c r="AH215" s="97" t="str">
        <f t="shared" ref="AH215" si="1146">IF(NOT(SUM(AH216:AH218)=0),SUM(AH216:AH218),"нд")</f>
        <v>нд</v>
      </c>
      <c r="AI215" s="97" t="str">
        <f t="shared" si="1138"/>
        <v>нд</v>
      </c>
      <c r="AJ215" s="97" t="str">
        <f t="shared" si="1138"/>
        <v>нд</v>
      </c>
      <c r="AK215" s="97" t="str">
        <f t="shared" si="1138"/>
        <v>нд</v>
      </c>
      <c r="AL215" s="97" t="str">
        <f t="shared" si="1138"/>
        <v>нд</v>
      </c>
      <c r="AM215" s="97" t="str">
        <f t="shared" ref="AM215" si="1147">IF(NOT(SUM(AM216:AM218)=0),SUM(AM216:AM218),"нд")</f>
        <v>нд</v>
      </c>
      <c r="AN215" s="97" t="str">
        <f t="shared" si="1138"/>
        <v>нд</v>
      </c>
      <c r="AO215" s="97" t="str">
        <f t="shared" si="1138"/>
        <v>нд</v>
      </c>
      <c r="AP215" s="97" t="str">
        <f t="shared" si="1138"/>
        <v>нд</v>
      </c>
      <c r="AQ215" s="97" t="str">
        <f t="shared" si="1138"/>
        <v>нд</v>
      </c>
      <c r="AR215" s="97" t="str">
        <f t="shared" si="1138"/>
        <v>нд</v>
      </c>
      <c r="AS215" s="97" t="str">
        <f t="shared" si="1138"/>
        <v>нд</v>
      </c>
      <c r="AT215" s="106" t="str">
        <f t="shared" si="1138"/>
        <v>нд</v>
      </c>
      <c r="AU215" s="97" t="str">
        <f t="shared" ref="AU215:AZ215" si="1148">IF(NOT(SUM(AU216:AU218)=0),SUM(AU216:AU218),"нд")</f>
        <v>нд</v>
      </c>
      <c r="AV215" s="97" t="str">
        <f t="shared" ref="AV215" si="1149">IF(NOT(SUM(AV216:AV218)=0),SUM(AV216:AV218),"нд")</f>
        <v>нд</v>
      </c>
      <c r="AW215" s="97" t="str">
        <f t="shared" si="1148"/>
        <v>нд</v>
      </c>
      <c r="AX215" s="97" t="str">
        <f t="shared" si="1148"/>
        <v>нд</v>
      </c>
      <c r="AY215" s="97" t="str">
        <f t="shared" si="1148"/>
        <v>нд</v>
      </c>
      <c r="AZ215" s="97" t="str">
        <f t="shared" si="1148"/>
        <v>нд</v>
      </c>
      <c r="BA215" s="97" t="str">
        <f t="shared" ref="BA215:BG215" si="1150">IF(NOT(SUM(BA216:BA218)=0),SUM(BA216:BA218),"нд")</f>
        <v>нд</v>
      </c>
      <c r="BB215" s="97" t="str">
        <f t="shared" si="1150"/>
        <v>нд</v>
      </c>
      <c r="BC215" s="97" t="str">
        <f t="shared" si="1150"/>
        <v>нд</v>
      </c>
      <c r="BD215" s="97" t="str">
        <f t="shared" si="1150"/>
        <v>нд</v>
      </c>
      <c r="BE215" s="97" t="str">
        <f t="shared" si="1150"/>
        <v>нд</v>
      </c>
      <c r="BF215" s="97" t="str">
        <f t="shared" si="1150"/>
        <v>нд</v>
      </c>
      <c r="BG215" s="97" t="str">
        <f t="shared" si="1150"/>
        <v>нд</v>
      </c>
      <c r="BH215" s="97" t="str">
        <f t="shared" ref="BH215:BY215" si="1151">IF(NOT(SUM(BH216:BH218)=0),SUM(BH216:BH218),"нд")</f>
        <v>нд</v>
      </c>
      <c r="BI215" s="97" t="str">
        <f t="shared" si="1151"/>
        <v>нд</v>
      </c>
      <c r="BJ215" s="97" t="str">
        <f t="shared" si="1151"/>
        <v>нд</v>
      </c>
      <c r="BK215" s="97" t="str">
        <f t="shared" si="1151"/>
        <v>нд</v>
      </c>
      <c r="BL215" s="97" t="str">
        <f t="shared" si="1151"/>
        <v>нд</v>
      </c>
      <c r="BM215" s="97" t="str">
        <f t="shared" si="1151"/>
        <v>нд</v>
      </c>
      <c r="BN215" s="97" t="str">
        <f t="shared" si="1151"/>
        <v>нд</v>
      </c>
      <c r="BO215" s="97" t="str">
        <f t="shared" si="1151"/>
        <v>нд</v>
      </c>
      <c r="BP215" s="97" t="str">
        <f t="shared" si="1151"/>
        <v>нд</v>
      </c>
      <c r="BQ215" s="97" t="str">
        <f t="shared" si="1151"/>
        <v>нд</v>
      </c>
      <c r="BR215" s="97" t="str">
        <f t="shared" si="1151"/>
        <v>нд</v>
      </c>
      <c r="BS215" s="97" t="str">
        <f t="shared" si="1151"/>
        <v>нд</v>
      </c>
      <c r="BT215" s="97" t="str">
        <f t="shared" si="1151"/>
        <v>нд</v>
      </c>
      <c r="BU215" s="97" t="str">
        <f t="shared" si="1151"/>
        <v>нд</v>
      </c>
      <c r="BV215" s="97" t="str">
        <f t="shared" si="1151"/>
        <v>нд</v>
      </c>
      <c r="BW215" s="97" t="str">
        <f t="shared" si="1151"/>
        <v>нд</v>
      </c>
      <c r="BX215" s="134" t="str">
        <f t="shared" ref="BX215" si="1152">IF(AND(NOT(SUM(BW215)=0),NOT(SUM(BL215)=0)),ROUND(SUM(BW215)/SUM(BL215)*100,2),"нд")</f>
        <v>нд</v>
      </c>
      <c r="BY215" s="97" t="str">
        <f t="shared" si="1151"/>
        <v>нд</v>
      </c>
      <c r="BZ215" s="135" t="str">
        <f t="shared" si="1133"/>
        <v>нд</v>
      </c>
      <c r="CA215" s="147"/>
    </row>
    <row r="216" spans="1:79">
      <c r="A216" s="54" t="s">
        <v>456</v>
      </c>
      <c r="B216" s="60" t="s">
        <v>212</v>
      </c>
      <c r="C216" s="61" t="s">
        <v>457</v>
      </c>
      <c r="D216" s="11">
        <v>3.8279999999999998</v>
      </c>
      <c r="E216" s="64" t="str">
        <f t="shared" si="1119"/>
        <v>нд</v>
      </c>
      <c r="F216" s="64" t="str">
        <f t="shared" si="1119"/>
        <v>нд</v>
      </c>
      <c r="G216" s="64" t="str">
        <f t="shared" si="1119"/>
        <v>нд</v>
      </c>
      <c r="H216" s="64" t="str">
        <f t="shared" si="1119"/>
        <v>нд</v>
      </c>
      <c r="I216" s="64" t="str">
        <f t="shared" si="1119"/>
        <v>нд</v>
      </c>
      <c r="J216" s="64" t="str">
        <f t="shared" si="1119"/>
        <v>нд</v>
      </c>
      <c r="K216" s="112" t="str">
        <f t="shared" si="1119"/>
        <v>нд</v>
      </c>
      <c r="L216" s="130" t="s">
        <v>100</v>
      </c>
      <c r="M216" s="31" t="s">
        <v>100</v>
      </c>
      <c r="N216" s="31" t="s">
        <v>100</v>
      </c>
      <c r="O216" s="31" t="s">
        <v>100</v>
      </c>
      <c r="P216" s="31" t="s">
        <v>100</v>
      </c>
      <c r="Q216" s="31" t="s">
        <v>100</v>
      </c>
      <c r="R216" s="31" t="s">
        <v>100</v>
      </c>
      <c r="S216" s="61" t="s">
        <v>100</v>
      </c>
      <c r="T216" s="31" t="s">
        <v>100</v>
      </c>
      <c r="U216" s="56" t="s">
        <v>100</v>
      </c>
      <c r="V216" s="56" t="s">
        <v>100</v>
      </c>
      <c r="W216" s="31" t="s">
        <v>100</v>
      </c>
      <c r="X216" s="56" t="s">
        <v>100</v>
      </c>
      <c r="Y216" s="105" t="s">
        <v>100</v>
      </c>
      <c r="Z216" s="61" t="s">
        <v>100</v>
      </c>
      <c r="AA216" s="31" t="s">
        <v>100</v>
      </c>
      <c r="AB216" s="31" t="s">
        <v>100</v>
      </c>
      <c r="AC216" s="56" t="s">
        <v>100</v>
      </c>
      <c r="AD216" s="31" t="s">
        <v>100</v>
      </c>
      <c r="AE216" s="56" t="s">
        <v>100</v>
      </c>
      <c r="AF216" s="31" t="s">
        <v>100</v>
      </c>
      <c r="AG216" s="61" t="s">
        <v>100</v>
      </c>
      <c r="AH216" s="31" t="s">
        <v>100</v>
      </c>
      <c r="AI216" s="56" t="s">
        <v>100</v>
      </c>
      <c r="AJ216" s="56" t="s">
        <v>100</v>
      </c>
      <c r="AK216" s="56" t="s">
        <v>100</v>
      </c>
      <c r="AL216" s="56" t="s">
        <v>100</v>
      </c>
      <c r="AM216" s="31" t="s">
        <v>100</v>
      </c>
      <c r="AN216" s="64" t="str">
        <f t="shared" ref="AN216:AN218" si="1153">IF(NOT(SUM(AU216,BB216,BI216,BP216)=0),SUM(AU216,BB216,BI216,BP216),"нд")</f>
        <v>нд</v>
      </c>
      <c r="AO216" s="64" t="str">
        <f t="shared" ref="AO216:AO218" si="1154">IF(NOT(SUM(AV216,BC216,BJ216,BQ216)=0),SUM(AV216,BC216,BJ216,BQ216),"нд")</f>
        <v>нд</v>
      </c>
      <c r="AP216" s="64" t="str">
        <f t="shared" ref="AP216:AP218" si="1155">IF(NOT(SUM(AW216,BD216,BK216,BR216)=0),SUM(AW216,BD216,BK216,BR216),"нд")</f>
        <v>нд</v>
      </c>
      <c r="AQ216" s="64" t="str">
        <f t="shared" ref="AQ216:AQ218" si="1156">IF(NOT(SUM(AX216,BE216,BL216,BS216)=0),SUM(AX216,BE216,BL216,BS216),"нд")</f>
        <v>нд</v>
      </c>
      <c r="AR216" s="64" t="str">
        <f t="shared" ref="AR216:AR218" si="1157">IF(NOT(SUM(AY216,BF216,BM216,BT216)=0),SUM(AY216,BF216,BM216,BT216),"нд")</f>
        <v>нд</v>
      </c>
      <c r="AS216" s="64" t="str">
        <f t="shared" ref="AS216:AS218" si="1158">IF(NOT(SUM(AZ216,BG216,BN216,BU216)=0),SUM(AZ216,BG216,BN216,BU216),"нд")</f>
        <v>нд</v>
      </c>
      <c r="AT216" s="112" t="str">
        <f t="shared" ref="AT216:AT218" si="1159">IF(NOT(SUM(BA216,BH216,BO216,BV216)=0),SUM(BA216,BH216,BO216,BV216),"нд")</f>
        <v>нд</v>
      </c>
      <c r="AU216" s="130" t="s">
        <v>100</v>
      </c>
      <c r="AV216" s="130" t="s">
        <v>100</v>
      </c>
      <c r="AW216" s="31" t="s">
        <v>100</v>
      </c>
      <c r="AX216" s="31" t="s">
        <v>100</v>
      </c>
      <c r="AY216" s="31" t="s">
        <v>100</v>
      </c>
      <c r="AZ216" s="31" t="s">
        <v>100</v>
      </c>
      <c r="BA216" s="130" t="s">
        <v>100</v>
      </c>
      <c r="BB216" s="130" t="s">
        <v>100</v>
      </c>
      <c r="BC216" s="130" t="s">
        <v>100</v>
      </c>
      <c r="BD216" s="31" t="s">
        <v>100</v>
      </c>
      <c r="BE216" s="31" t="s">
        <v>100</v>
      </c>
      <c r="BF216" s="31" t="s">
        <v>100</v>
      </c>
      <c r="BG216" s="31" t="s">
        <v>100</v>
      </c>
      <c r="BH216" s="130" t="s">
        <v>100</v>
      </c>
      <c r="BI216" s="130" t="s">
        <v>100</v>
      </c>
      <c r="BJ216" s="56" t="s">
        <v>100</v>
      </c>
      <c r="BK216" s="56" t="s">
        <v>100</v>
      </c>
      <c r="BL216" s="31" t="s">
        <v>100</v>
      </c>
      <c r="BM216" s="31" t="s">
        <v>100</v>
      </c>
      <c r="BN216" s="31" t="s">
        <v>100</v>
      </c>
      <c r="BO216" s="56" t="s">
        <v>100</v>
      </c>
      <c r="BP216" s="130" t="s">
        <v>100</v>
      </c>
      <c r="BQ216" s="56" t="s">
        <v>100</v>
      </c>
      <c r="BR216" s="56" t="s">
        <v>100</v>
      </c>
      <c r="BS216" s="31" t="s">
        <v>100</v>
      </c>
      <c r="BT216" s="56" t="s">
        <v>100</v>
      </c>
      <c r="BU216" s="31" t="s">
        <v>100</v>
      </c>
      <c r="BV216" s="56" t="s">
        <v>100</v>
      </c>
      <c r="BW216" s="139" t="str">
        <f t="shared" ref="BW216:BW217" si="1160">IF(SUM(AN216)-SUM(E216)=0,"нд",SUM(AN216)-SUM(F216))</f>
        <v>нд</v>
      </c>
      <c r="BX216" s="135" t="str">
        <f t="shared" ref="BX216:BX217" si="1161">IF(AND(NOT(SUM(BW216)=0),NOT(SUM(E216)=0)),ROUND(SUM(BW216)/SUM(E216)*100,2),"нд")</f>
        <v>нд</v>
      </c>
      <c r="BY216" s="139" t="str">
        <f t="shared" ref="BY216:BY217" si="1162">IF(SUM(AO216)-SUM(F216)=0,"нд",SUM(AO216)-SUM(F216))</f>
        <v>нд</v>
      </c>
      <c r="BZ216" s="135" t="str">
        <f t="shared" si="1133"/>
        <v>нд</v>
      </c>
      <c r="CA216" s="147"/>
    </row>
    <row r="217" spans="1:79" ht="31.5">
      <c r="A217" s="54" t="s">
        <v>458</v>
      </c>
      <c r="B217" s="63" t="s">
        <v>213</v>
      </c>
      <c r="C217" s="61" t="s">
        <v>214</v>
      </c>
      <c r="D217" s="83">
        <v>4.4029999999999996</v>
      </c>
      <c r="E217" s="64" t="str">
        <f t="shared" si="1119"/>
        <v>нд</v>
      </c>
      <c r="F217" s="64" t="str">
        <f t="shared" si="1119"/>
        <v>нд</v>
      </c>
      <c r="G217" s="64" t="str">
        <f t="shared" si="1119"/>
        <v>нд</v>
      </c>
      <c r="H217" s="64" t="str">
        <f t="shared" si="1119"/>
        <v>нд</v>
      </c>
      <c r="I217" s="64" t="str">
        <f t="shared" si="1119"/>
        <v>нд</v>
      </c>
      <c r="J217" s="64" t="str">
        <f t="shared" si="1119"/>
        <v>нд</v>
      </c>
      <c r="K217" s="112" t="str">
        <f t="shared" si="1119"/>
        <v>нд</v>
      </c>
      <c r="L217" s="130" t="s">
        <v>100</v>
      </c>
      <c r="M217" s="31" t="s">
        <v>100</v>
      </c>
      <c r="N217" s="31" t="s">
        <v>100</v>
      </c>
      <c r="O217" s="31" t="s">
        <v>100</v>
      </c>
      <c r="P217" s="31" t="s">
        <v>100</v>
      </c>
      <c r="Q217" s="31" t="s">
        <v>100</v>
      </c>
      <c r="R217" s="31" t="s">
        <v>100</v>
      </c>
      <c r="S217" s="61" t="s">
        <v>100</v>
      </c>
      <c r="T217" s="31" t="s">
        <v>100</v>
      </c>
      <c r="U217" s="122" t="s">
        <v>100</v>
      </c>
      <c r="V217" s="122" t="s">
        <v>100</v>
      </c>
      <c r="W217" s="31" t="s">
        <v>100</v>
      </c>
      <c r="X217" s="122" t="s">
        <v>100</v>
      </c>
      <c r="Y217" s="112" t="s">
        <v>100</v>
      </c>
      <c r="Z217" s="61" t="s">
        <v>100</v>
      </c>
      <c r="AA217" s="31" t="s">
        <v>100</v>
      </c>
      <c r="AB217" s="31" t="s">
        <v>100</v>
      </c>
      <c r="AC217" s="122" t="s">
        <v>100</v>
      </c>
      <c r="AD217" s="31" t="s">
        <v>100</v>
      </c>
      <c r="AE217" s="122" t="s">
        <v>100</v>
      </c>
      <c r="AF217" s="31" t="s">
        <v>100</v>
      </c>
      <c r="AG217" s="61" t="s">
        <v>100</v>
      </c>
      <c r="AH217" s="31" t="s">
        <v>100</v>
      </c>
      <c r="AI217" s="122" t="s">
        <v>100</v>
      </c>
      <c r="AJ217" s="122" t="s">
        <v>100</v>
      </c>
      <c r="AK217" s="122" t="s">
        <v>100</v>
      </c>
      <c r="AL217" s="122" t="s">
        <v>100</v>
      </c>
      <c r="AM217" s="31" t="s">
        <v>100</v>
      </c>
      <c r="AN217" s="64" t="str">
        <f t="shared" si="1153"/>
        <v>нд</v>
      </c>
      <c r="AO217" s="64" t="str">
        <f t="shared" si="1154"/>
        <v>нд</v>
      </c>
      <c r="AP217" s="64" t="str">
        <f t="shared" si="1155"/>
        <v>нд</v>
      </c>
      <c r="AQ217" s="64" t="str">
        <f t="shared" si="1156"/>
        <v>нд</v>
      </c>
      <c r="AR217" s="64" t="str">
        <f t="shared" si="1157"/>
        <v>нд</v>
      </c>
      <c r="AS217" s="64" t="str">
        <f t="shared" si="1158"/>
        <v>нд</v>
      </c>
      <c r="AT217" s="112" t="str">
        <f t="shared" si="1159"/>
        <v>нд</v>
      </c>
      <c r="AU217" s="130" t="s">
        <v>100</v>
      </c>
      <c r="AV217" s="130" t="s">
        <v>100</v>
      </c>
      <c r="AW217" s="31" t="s">
        <v>100</v>
      </c>
      <c r="AX217" s="31" t="s">
        <v>100</v>
      </c>
      <c r="AY217" s="31" t="s">
        <v>100</v>
      </c>
      <c r="AZ217" s="31" t="s">
        <v>100</v>
      </c>
      <c r="BA217" s="130" t="s">
        <v>100</v>
      </c>
      <c r="BB217" s="130" t="s">
        <v>100</v>
      </c>
      <c r="BC217" s="130" t="s">
        <v>100</v>
      </c>
      <c r="BD217" s="31" t="s">
        <v>100</v>
      </c>
      <c r="BE217" s="31" t="s">
        <v>100</v>
      </c>
      <c r="BF217" s="31" t="s">
        <v>100</v>
      </c>
      <c r="BG217" s="31" t="s">
        <v>100</v>
      </c>
      <c r="BH217" s="130" t="s">
        <v>100</v>
      </c>
      <c r="BI217" s="130" t="s">
        <v>100</v>
      </c>
      <c r="BJ217" s="122" t="s">
        <v>100</v>
      </c>
      <c r="BK217" s="122" t="s">
        <v>100</v>
      </c>
      <c r="BL217" s="31" t="s">
        <v>100</v>
      </c>
      <c r="BM217" s="31" t="s">
        <v>100</v>
      </c>
      <c r="BN217" s="31" t="s">
        <v>100</v>
      </c>
      <c r="BO217" s="122" t="s">
        <v>100</v>
      </c>
      <c r="BP217" s="130" t="s">
        <v>100</v>
      </c>
      <c r="BQ217" s="122" t="s">
        <v>100</v>
      </c>
      <c r="BR217" s="122" t="s">
        <v>100</v>
      </c>
      <c r="BS217" s="31" t="s">
        <v>100</v>
      </c>
      <c r="BT217" s="122" t="s">
        <v>100</v>
      </c>
      <c r="BU217" s="31" t="s">
        <v>100</v>
      </c>
      <c r="BV217" s="122" t="s">
        <v>100</v>
      </c>
      <c r="BW217" s="139" t="str">
        <f t="shared" si="1160"/>
        <v>нд</v>
      </c>
      <c r="BX217" s="135" t="str">
        <f t="shared" si="1161"/>
        <v>нд</v>
      </c>
      <c r="BY217" s="139" t="str">
        <f t="shared" si="1162"/>
        <v>нд</v>
      </c>
      <c r="BZ217" s="135" t="str">
        <f t="shared" si="1133"/>
        <v>нд</v>
      </c>
      <c r="CA217" s="147"/>
    </row>
    <row r="218" spans="1:79">
      <c r="A218" s="81" t="s">
        <v>459</v>
      </c>
      <c r="B218" s="82" t="s">
        <v>215</v>
      </c>
      <c r="C218" s="64" t="s">
        <v>216</v>
      </c>
      <c r="D218" s="92" t="s">
        <v>100</v>
      </c>
      <c r="E218" s="64" t="str">
        <f t="shared" si="1119"/>
        <v>нд</v>
      </c>
      <c r="F218" s="64" t="str">
        <f t="shared" si="1119"/>
        <v>нд</v>
      </c>
      <c r="G218" s="64" t="str">
        <f t="shared" si="1119"/>
        <v>нд</v>
      </c>
      <c r="H218" s="64" t="str">
        <f t="shared" si="1119"/>
        <v>нд</v>
      </c>
      <c r="I218" s="64" t="str">
        <f t="shared" si="1119"/>
        <v>нд</v>
      </c>
      <c r="J218" s="64" t="str">
        <f t="shared" si="1119"/>
        <v>нд</v>
      </c>
      <c r="K218" s="112" t="str">
        <f t="shared" si="1119"/>
        <v>нд</v>
      </c>
      <c r="L218" s="31" t="s">
        <v>100</v>
      </c>
      <c r="M218" s="64" t="s">
        <v>100</v>
      </c>
      <c r="N218" s="64" t="s">
        <v>100</v>
      </c>
      <c r="O218" s="64" t="s">
        <v>100</v>
      </c>
      <c r="P218" s="31" t="s">
        <v>100</v>
      </c>
      <c r="Q218" s="31" t="s">
        <v>100</v>
      </c>
      <c r="R218" s="64" t="s">
        <v>100</v>
      </c>
      <c r="S218" s="31" t="s">
        <v>100</v>
      </c>
      <c r="T218" s="64" t="s">
        <v>100</v>
      </c>
      <c r="U218" s="64" t="s">
        <v>100</v>
      </c>
      <c r="V218" s="64" t="s">
        <v>100</v>
      </c>
      <c r="W218" s="64" t="s">
        <v>100</v>
      </c>
      <c r="X218" s="64" t="s">
        <v>100</v>
      </c>
      <c r="Y218" s="112" t="s">
        <v>100</v>
      </c>
      <c r="Z218" s="31" t="s">
        <v>100</v>
      </c>
      <c r="AA218" s="64" t="s">
        <v>100</v>
      </c>
      <c r="AB218" s="64" t="s">
        <v>100</v>
      </c>
      <c r="AC218" s="64" t="s">
        <v>100</v>
      </c>
      <c r="AD218" s="64" t="s">
        <v>100</v>
      </c>
      <c r="AE218" s="64" t="s">
        <v>100</v>
      </c>
      <c r="AF218" s="64" t="s">
        <v>100</v>
      </c>
      <c r="AG218" s="31" t="s">
        <v>100</v>
      </c>
      <c r="AH218" s="64" t="s">
        <v>100</v>
      </c>
      <c r="AI218" s="122" t="s">
        <v>100</v>
      </c>
      <c r="AJ218" s="122" t="s">
        <v>100</v>
      </c>
      <c r="AK218" s="122" t="s">
        <v>100</v>
      </c>
      <c r="AL218" s="122" t="s">
        <v>100</v>
      </c>
      <c r="AM218" s="64" t="s">
        <v>100</v>
      </c>
      <c r="AN218" s="64" t="str">
        <f t="shared" si="1153"/>
        <v>нд</v>
      </c>
      <c r="AO218" s="64" t="str">
        <f t="shared" si="1154"/>
        <v>нд</v>
      </c>
      <c r="AP218" s="64" t="str">
        <f t="shared" si="1155"/>
        <v>нд</v>
      </c>
      <c r="AQ218" s="64" t="str">
        <f t="shared" si="1156"/>
        <v>нд</v>
      </c>
      <c r="AR218" s="64" t="str">
        <f t="shared" si="1157"/>
        <v>нд</v>
      </c>
      <c r="AS218" s="64" t="str">
        <f t="shared" si="1158"/>
        <v>нд</v>
      </c>
      <c r="AT218" s="112" t="str">
        <f t="shared" si="1159"/>
        <v>нд</v>
      </c>
      <c r="AU218" s="31" t="s">
        <v>100</v>
      </c>
      <c r="AV218" s="31" t="s">
        <v>100</v>
      </c>
      <c r="AW218" s="64" t="s">
        <v>100</v>
      </c>
      <c r="AX218" s="64" t="s">
        <v>100</v>
      </c>
      <c r="AY218" s="31" t="s">
        <v>100</v>
      </c>
      <c r="AZ218" s="31" t="s">
        <v>100</v>
      </c>
      <c r="BA218" s="31" t="s">
        <v>100</v>
      </c>
      <c r="BB218" s="31" t="s">
        <v>100</v>
      </c>
      <c r="BC218" s="31" t="s">
        <v>100</v>
      </c>
      <c r="BD218" s="64" t="s">
        <v>100</v>
      </c>
      <c r="BE218" s="64" t="s">
        <v>100</v>
      </c>
      <c r="BF218" s="31" t="s">
        <v>100</v>
      </c>
      <c r="BG218" s="31" t="s">
        <v>100</v>
      </c>
      <c r="BH218" s="31" t="s">
        <v>100</v>
      </c>
      <c r="BI218" s="31" t="s">
        <v>100</v>
      </c>
      <c r="BJ218" s="122" t="s">
        <v>100</v>
      </c>
      <c r="BK218" s="122" t="s">
        <v>100</v>
      </c>
      <c r="BL218" s="64" t="s">
        <v>100</v>
      </c>
      <c r="BM218" s="31" t="s">
        <v>100</v>
      </c>
      <c r="BN218" s="31" t="s">
        <v>100</v>
      </c>
      <c r="BO218" s="122" t="s">
        <v>100</v>
      </c>
      <c r="BP218" s="31" t="s">
        <v>100</v>
      </c>
      <c r="BQ218" s="122" t="s">
        <v>100</v>
      </c>
      <c r="BR218" s="122" t="s">
        <v>100</v>
      </c>
      <c r="BS218" s="64" t="s">
        <v>100</v>
      </c>
      <c r="BT218" s="122" t="s">
        <v>100</v>
      </c>
      <c r="BU218" s="31" t="s">
        <v>100</v>
      </c>
      <c r="BV218" s="122" t="s">
        <v>100</v>
      </c>
      <c r="BW218" s="139" t="str">
        <f t="shared" ref="BW218" si="1163">IF(SUM(AN218)-SUM(E218)=0,"нд",SUM(AN218)-SUM(F218))</f>
        <v>нд</v>
      </c>
      <c r="BX218" s="135" t="str">
        <f t="shared" ref="BX218" si="1164">IF(AND(NOT(SUM(BW218)=0),NOT(SUM(E218)=0)),ROUND(SUM(BW218)/SUM(E218)*100,2),"нд")</f>
        <v>нд</v>
      </c>
      <c r="BY218" s="139" t="str">
        <f t="shared" ref="BY218" si="1165">IF(SUM(AO218)-SUM(F218)=0,"нд",SUM(AO218)-SUM(F218))</f>
        <v>нд</v>
      </c>
      <c r="BZ218" s="135" t="str">
        <f t="shared" si="1133"/>
        <v>нд</v>
      </c>
      <c r="CA218" s="147"/>
    </row>
  </sheetData>
  <mergeCells count="94">
    <mergeCell ref="BV141:BV142"/>
    <mergeCell ref="M141:M142"/>
    <mergeCell ref="N141:N142"/>
    <mergeCell ref="O141:O142"/>
    <mergeCell ref="P141:P142"/>
    <mergeCell ref="Q141:Q142"/>
    <mergeCell ref="R141:R142"/>
    <mergeCell ref="BS141:BS142"/>
    <mergeCell ref="BT141:BT142"/>
    <mergeCell ref="BU141:BU142"/>
    <mergeCell ref="AB141:AB142"/>
    <mergeCell ref="AC141:AC142"/>
    <mergeCell ref="AD141:AD142"/>
    <mergeCell ref="AE141:AE142"/>
    <mergeCell ref="AF141:AF142"/>
    <mergeCell ref="AG141:AG142"/>
    <mergeCell ref="AH141:AH142"/>
    <mergeCell ref="AI141:AI142"/>
    <mergeCell ref="AJ141:AJ142"/>
    <mergeCell ref="S141:S142"/>
    <mergeCell ref="T141:T142"/>
    <mergeCell ref="U141:U142"/>
    <mergeCell ref="V141:V142"/>
    <mergeCell ref="W141:W142"/>
    <mergeCell ref="AA141:AA142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D141:D142"/>
    <mergeCell ref="L141:L142"/>
    <mergeCell ref="X141:X142"/>
    <mergeCell ref="Y141:Y142"/>
    <mergeCell ref="Z141:Z142"/>
    <mergeCell ref="AK141:AK142"/>
    <mergeCell ref="AL141:AL142"/>
    <mergeCell ref="AM141:AM142"/>
    <mergeCell ref="AU141:AU142"/>
    <mergeCell ref="AV141:AV142"/>
    <mergeCell ref="AW141:AW142"/>
    <mergeCell ref="AX141:AX142"/>
    <mergeCell ref="AY141:AY142"/>
    <mergeCell ref="AZ141:AZ142"/>
    <mergeCell ref="BA141:BA142"/>
    <mergeCell ref="BB141:BB142"/>
    <mergeCell ref="BC141:BC142"/>
    <mergeCell ref="BD141:BD142"/>
    <mergeCell ref="BE141:BE142"/>
    <mergeCell ref="BO141:BO142"/>
    <mergeCell ref="BP141:BP142"/>
    <mergeCell ref="BQ141:BQ142"/>
    <mergeCell ref="BR141:BR142"/>
    <mergeCell ref="BF141:BF142"/>
    <mergeCell ref="BG141:BG142"/>
    <mergeCell ref="BH141:BH142"/>
    <mergeCell ref="BI141:BI142"/>
    <mergeCell ref="BJ141:BJ142"/>
    <mergeCell ref="BK141:BK142"/>
    <mergeCell ref="BL141:BL142"/>
    <mergeCell ref="BM141:BM142"/>
    <mergeCell ref="BN141:BN142"/>
  </mergeCells>
  <conditionalFormatting sqref="B211">
    <cfRule type="cellIs" dxfId="70" priority="100" stopIfTrue="1" operator="equal">
      <formula>0</formula>
    </cfRule>
  </conditionalFormatting>
  <conditionalFormatting sqref="D177 D179 D189 D153 D155 D157 D159 D161 D30 D166 D168 D150 D171 D75 D45 D54 D56 D61 D63 D65 D68 D48 D50 D58">
    <cfRule type="cellIs" dxfId="69" priority="99" operator="notEqual">
      <formula>"нд"</formula>
    </cfRule>
  </conditionalFormatting>
  <conditionalFormatting sqref="L177:R177 L179:R179 L189:R189 L153:R153 L155:R155 L157:R157 L159:R159 L161:R161 L30:R30 L166:R166 L168:R168 L150:R150 L171:R171 L75:R75 L45:R45 L54:R54 L56:R56 L61:R61 L63:R63 L65:R65 L68:R68 L48:R48 L50:R50 L58:R58">
    <cfRule type="cellIs" dxfId="68" priority="98" operator="notEqual">
      <formula>"нд"</formula>
    </cfRule>
  </conditionalFormatting>
  <conditionalFormatting sqref="S177:Y177 S179:Y179 S189:Y189 S153:Y153 S155:Y155 S157:Y157 S159:Y159 S161:Y161 S30:Y30 S166:Y166 S168:Y168 S150:Y150 S171:Y171 S75:Y75 S45:Y45 S54:Y54 S56:Y56 S61:Y61 S63:Y63 S65:Y65 S68:Y68 S48:Y48 S50:Y50 S58:Y58">
    <cfRule type="cellIs" dxfId="67" priority="97" operator="notEqual">
      <formula>"нд"</formula>
    </cfRule>
  </conditionalFormatting>
  <conditionalFormatting sqref="Z177:AF177 Z179:AF179 Z189:AF189 Z153:AF153 Z155:AF155 Z157:AF157 Z159:AF159 Z161:AF161 Z30:AF30 Z166:AF166 Z168:AF168 Z150:AF150 Z171:AF171 Z75:AF75 Z45:AF45 Z54:AF54 Z56:AF56 Z61:AF61 Z63:AF63 Z65:AF65 Z68:AF68 Z48:AF48 Z50:AF50 Z58:AF58">
    <cfRule type="cellIs" dxfId="66" priority="96" operator="notEqual">
      <formula>"нд"</formula>
    </cfRule>
  </conditionalFormatting>
  <conditionalFormatting sqref="AG177:AM177 AG179:AM179 AG189:AM189 AG153:AM153 AG155:AM155 AG157:AM157 AG159:AM159 AG161:AM161 AG30:AM30 AG166:AM166 AG168:AM168 AG150:AM150 AG171:AM171 AG75:AM75 AG45:AM45 AG54:AM54 AG56:AM56 AG61:AM61 AG63:AM63 AG65:AM65 AG68:AM68 AG48:AM48 AG50:AM50 AG58:AM58">
    <cfRule type="cellIs" dxfId="65" priority="95" operator="notEqual">
      <formula>"нд"</formula>
    </cfRule>
  </conditionalFormatting>
  <conditionalFormatting sqref="L30:AM30 L45:AM45 L54:AM54 L56:AM56 L61:AM61 L63:AM63 L65:AM65 L68:AM68 L48:AM48 L50:AM50 L58:AM58 L75:AM75 L177:AM177 L179:AM179 L153:AM153 L155:AM155 L157:AM157 L159:AM159 L161:AM161 L166:AM166 L168:AM168 L150:AM150 L171:AM171 L189:AM189 L163:AG164 AI163:AL164">
    <cfRule type="cellIs" dxfId="64" priority="94" operator="notEqual">
      <formula>"нд"</formula>
    </cfRule>
  </conditionalFormatting>
  <conditionalFormatting sqref="M30:AM30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AU177:BA177 AU179:BA179 AU189:BA189 AU153:BA153 AU155:BA155 AU157:BA157 AU159:BA159 AU161:BA161 AU30:BA30 AU166:BA166 AU168:BA168 AU150:BA150 AU171:BA171 AU75:BA75 AU45:BA45 AU54:BA54 AU56:BA56 AU61:BA61 AU63:BA63 AU65:BA65 AU68:BA68 AU48:BA48 AU50:BA50 AU58:BA58">
    <cfRule type="cellIs" dxfId="63" priority="92" operator="notEqual">
      <formula>"нд"</formula>
    </cfRule>
  </conditionalFormatting>
  <conditionalFormatting sqref="BB177:BH177 BB179:BH179 BB189:BH189 BB153:BH153 BB155:BH155 BB157:BH157 BB159:BH159 BB161:BH161 BB30:BH30 BB166:BH166 BB168:BH168 BB150:BH150 BB171:BH171 BB75:BH75 BB45:BH45 BB54:BH54 BB56:BH56 BB61:BH61 BB63:BH63 BB65:BH65 BB68:BH68 BB48:BH48 BB50:BH50 BB58:BH58">
    <cfRule type="cellIs" dxfId="62" priority="91" operator="notEqual">
      <formula>"нд"</formula>
    </cfRule>
  </conditionalFormatting>
  <conditionalFormatting sqref="BI177:BO177 BI179:BO179 BI189:BO189 BI153:BO153 BI155:BO155 BI157:BO157 BI159:BO159 BI161:BO161 BI30:BO30 BI166:BO166 BI168:BO168 BI150:BO150 BI171:BO171 BI75:BO75 BI45:BO45 BI54:BO54 BI56:BO56 BI61:BO61 BI63:BO63 BI65:BO65 BI68:BO68 BI48:BO48 BI50:BO50 BI58:BO58">
    <cfRule type="cellIs" dxfId="61" priority="90" operator="notEqual">
      <formula>"нд"</formula>
    </cfRule>
  </conditionalFormatting>
  <conditionalFormatting sqref="BP177:BV177 BP179:BV179 BP189:BV189 BP153:BV153 BP155:BV155 BP157:BV157 BP159:BV159 BP161:BV161 BP30:BV30 BP166:BV166 BP168:BV168 BP150:BV150 BP171:BV171 BP75:BV75 BP45:BV45 BP54:BV54 BP56:BV56 BP61:BV61 BP63:BV63 BP65:BV65 BP68:BV68 BP48:BV48 BP50:BV50 BP58:BV58">
    <cfRule type="cellIs" dxfId="60" priority="89" operator="notEqual">
      <formula>"нд"</formula>
    </cfRule>
  </conditionalFormatting>
  <conditionalFormatting sqref="AU30:BV30 AU45:BV45 AU54:BV54 AU56:BV56 AU61:BV61 AU63:BV63 AU65:BV65 AU68:BV68 AU48:BV48 AU50:BV50 AU58:BV58 AU75:BV75 AU177:BV177 AU179:BV179 AU153:BV153 AU155:BV155 AU157:BV157 AU159:BV159 AU161:BV161 AU166:BV166 AU168:BV168 AU150:BV150 AU171:BV171 AU163:BV164 AU189:BV189">
    <cfRule type="cellIs" dxfId="59" priority="88" operator="notEqual">
      <formula>"нд"</formula>
    </cfRule>
  </conditionalFormatting>
  <conditionalFormatting sqref="AV30:BV30">
    <cfRule type="colorScale" priority="87">
      <colorScale>
        <cfvo type="min" val="0"/>
        <cfvo type="max" val="0"/>
        <color theme="0"/>
        <color theme="0"/>
      </colorScale>
    </cfRule>
  </conditionalFormatting>
  <conditionalFormatting sqref="BB177:BH177 BB179:BH179 BB189:BH189 BB153:BH153 BB155:BH155 BB157:BH157 BB159:BH159 BB161:BH161 BB30:BH30 BB166:BH166 BB168:BH168 BB150:BH150 BB171:BH171 BB75:BH75 BB45:BH45 BB54:BH54 BB56:BH56 BB61:BH61 BB63:BH63 BB65:BH65 BB68:BH68 BB48:BH48 BB50:BH50 BB58:BH58">
    <cfRule type="cellIs" dxfId="58" priority="86" operator="notEqual">
      <formula>"нд"</formula>
    </cfRule>
  </conditionalFormatting>
  <conditionalFormatting sqref="BI177:BO177 BI179:BO179 BI189:BO189 BI153:BO153 BI155:BO155 BI157:BO157 BI159:BO159 BI161:BO161 BI30:BO30 BI166:BO166 BI168:BO168 BI150:BO150 BI171:BO171 BI75:BO75 BI45:BO45 BI54:BO54 BI56:BO56 BI61:BO61 BI63:BO63 BI65:BO65 BI68:BO68 BI48:BO48 BI50:BO50 BI58:BO58">
    <cfRule type="cellIs" dxfId="57" priority="85" operator="notEqual">
      <formula>"нд"</formula>
    </cfRule>
  </conditionalFormatting>
  <conditionalFormatting sqref="BP177:BV177 BP179:BV179 BP189:BV189 BP153:BV153 BP155:BV155 BP157:BV157 BP159:BV159 BP161:BV161 BP30:BV30 BP166:BV166 BP168:BV168 BP150:BV150 BP171:BV171 BP75:BV75 BP45:BV45 BP54:BV54 BP56:BV56 BP61:BV61 BP63:BV63 BP65:BV65 BP68:BV68 BP48:BV48 BP50:BV50 BP58:BV58">
    <cfRule type="cellIs" dxfId="56" priority="84" operator="notEqual">
      <formula>"нд"</formula>
    </cfRule>
  </conditionalFormatting>
  <conditionalFormatting sqref="F30">
    <cfRule type="cellIs" dxfId="55" priority="83" operator="notEqual">
      <formula>"нд"</formula>
    </cfRule>
  </conditionalFormatting>
  <conditionalFormatting sqref="F30">
    <cfRule type="colorScale" priority="82">
      <colorScale>
        <cfvo type="min" val="0"/>
        <cfvo type="max" val="0"/>
        <color theme="0"/>
        <color theme="0"/>
      </colorScale>
    </cfRule>
  </conditionalFormatting>
  <conditionalFormatting sqref="G171:K171 G177:K177 G179:K179 G150:K150 G153:K153 G155:K155 G157:K157 G159:K159 G161:K161 G166:K166 G75:K75 G168:K168 G68:K68 G56:K56 G50:K50 G54:K54 G58:K58 G61:K61 G63:K63 G65:K65 G45:K45 G48:K48 E45 E48 E50 E54 E56 E58 E61 E63 E65 E68 E75 E150 E153 E155 E157 E159 E161 E166 E168 E171 E177 E179 E189 G189:K189 E30:K30">
    <cfRule type="cellIs" dxfId="54" priority="81" operator="notEqual">
      <formula>"нд"</formula>
    </cfRule>
  </conditionalFormatting>
  <conditionalFormatting sqref="G179:K179 G50:K50 G54:K54 G58:K58 G61:K61 G63:K63 G65:K65 G45:K45 G48:K48 G56:K56 G68:K68 G171:K171 G177:K177 G150:K150 G153:K153 G155:K155 G157:K157 G159:K159 G163:K164 G166:K166 G75:K75 G168:K168 G161:K161 E45 E48 E50 E54 E56 E58 E61 E63 E65 E68 E75 E150 E153 E155 E157 E159 E161 E163:E164 E166 E168 E171 E177 E179 E189 G189:K189 E30:K30">
    <cfRule type="cellIs" dxfId="53" priority="80" operator="notEqual">
      <formula>"нд"</formula>
    </cfRule>
  </conditionalFormatting>
  <conditionalFormatting sqref="E30:K30">
    <cfRule type="colorScale" priority="79">
      <colorScale>
        <cfvo type="min" val="0"/>
        <cfvo type="max" val="0"/>
        <color theme="0"/>
        <color theme="0"/>
      </colorScale>
    </cfRule>
  </conditionalFormatting>
  <conditionalFormatting sqref="G30">
    <cfRule type="cellIs" dxfId="52" priority="78" operator="notEqual">
      <formula>"нд"</formula>
    </cfRule>
  </conditionalFormatting>
  <conditionalFormatting sqref="G30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H30">
    <cfRule type="cellIs" dxfId="51" priority="76" operator="notEqual">
      <formula>"нд"</formula>
    </cfRule>
  </conditionalFormatting>
  <conditionalFormatting sqref="H30">
    <cfRule type="colorScale" priority="75">
      <colorScale>
        <cfvo type="min" val="0"/>
        <cfvo type="max" val="0"/>
        <color theme="0"/>
        <color theme="0"/>
      </colorScale>
    </cfRule>
  </conditionalFormatting>
  <conditionalFormatting sqref="I30">
    <cfRule type="cellIs" dxfId="50" priority="74" operator="notEqual">
      <formula>"нд"</formula>
    </cfRule>
  </conditionalFormatting>
  <conditionalFormatting sqref="I30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J30">
    <cfRule type="cellIs" dxfId="49" priority="72" operator="notEqual">
      <formula>"нд"</formula>
    </cfRule>
  </conditionalFormatting>
  <conditionalFormatting sqref="J30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K30">
    <cfRule type="cellIs" dxfId="48" priority="70" operator="notEqual">
      <formula>"нд"</formula>
    </cfRule>
  </conditionalFormatting>
  <conditionalFormatting sqref="K30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E30">
    <cfRule type="cellIs" dxfId="47" priority="68" operator="notEqual">
      <formula>"нд"</formula>
    </cfRule>
  </conditionalFormatting>
  <conditionalFormatting sqref="E30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AO30">
    <cfRule type="cellIs" dxfId="46" priority="66" operator="notEqual">
      <formula>"нд"</formula>
    </cfRule>
  </conditionalFormatting>
  <conditionalFormatting sqref="AO30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AP171:AT171 AP177:AT177 AP179:AT179 AP150:AT150 AP153:AT153 AP155:AT155 AP157:AT157 AP159:AT159 AP161:AT161 AP166:AT166 AP75:AT75 AP168:AT168 AP68:AT68 AP56:AT56 AP50:AT50 AP54:AT54 AP58:AT58 AP61:AT61 AP63:AT63 AP65:AT65 AP45:AT45 AP48:AT48 AN45 AN48 AN50 AN54 AN56 AN58 AN61 AN63 AN65 AN68 AN75 AN150 AN153 AN155 AN157 AN159 AN161 AN166 AN168 AN171 AN177 AN179 AN189 AP189:AT189 AN30:AT30">
    <cfRule type="cellIs" dxfId="45" priority="64" operator="notEqual">
      <formula>"нд"</formula>
    </cfRule>
  </conditionalFormatting>
  <conditionalFormatting sqref="AP179:AT179 AP50:AT50 AP54:AT54 AP58:AT58 AP61:AT61 AP63:AT63 AP65:AT65 AP45:AT45 AP48:AT48 AP56:AT56 AP68:AT68 AP171:AT171 AP177:AT177 AP150:AT150 AP153:AT153 AP155:AT155 AP157:AT157 AP159:AT159 AP163:AT164 AP166:AT166 AP75:AT75 AP168:AT168 AP161:AT161 AN45 AN48 AN50 AN54 AN56 AN58 AN61 AN63 AN65 AN68 AN75 AN150 AN153 AN155 AN157 AN159 AN161 AN163:AN164 AN166 AN168 AN171 AN177 AN179 AN189 AP189:AT189 AN30:AT30">
    <cfRule type="cellIs" dxfId="44" priority="63" operator="notEqual">
      <formula>"нд"</formula>
    </cfRule>
  </conditionalFormatting>
  <conditionalFormatting sqref="AN30:AT30">
    <cfRule type="colorScale" priority="62">
      <colorScale>
        <cfvo type="min" val="0"/>
        <cfvo type="max" val="0"/>
        <color theme="0"/>
        <color theme="0"/>
      </colorScale>
    </cfRule>
  </conditionalFormatting>
  <conditionalFormatting sqref="AP30">
    <cfRule type="cellIs" dxfId="43" priority="61" operator="notEqual">
      <formula>"нд"</formula>
    </cfRule>
  </conditionalFormatting>
  <conditionalFormatting sqref="AP30">
    <cfRule type="colorScale" priority="60">
      <colorScale>
        <cfvo type="min" val="0"/>
        <cfvo type="max" val="0"/>
        <color theme="0"/>
        <color theme="0"/>
      </colorScale>
    </cfRule>
  </conditionalFormatting>
  <conditionalFormatting sqref="AQ30">
    <cfRule type="cellIs" dxfId="42" priority="59" operator="notEqual">
      <formula>"нд"</formula>
    </cfRule>
  </conditionalFormatting>
  <conditionalFormatting sqref="AQ30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AR30">
    <cfRule type="cellIs" dxfId="41" priority="57" operator="notEqual">
      <formula>"нд"</formula>
    </cfRule>
  </conditionalFormatting>
  <conditionalFormatting sqref="AR30">
    <cfRule type="colorScale" priority="56">
      <colorScale>
        <cfvo type="min" val="0"/>
        <cfvo type="max" val="0"/>
        <color theme="0"/>
        <color theme="0"/>
      </colorScale>
    </cfRule>
  </conditionalFormatting>
  <conditionalFormatting sqref="AS30">
    <cfRule type="cellIs" dxfId="40" priority="55" operator="notEqual">
      <formula>"нд"</formula>
    </cfRule>
  </conditionalFormatting>
  <conditionalFormatting sqref="AS30">
    <cfRule type="colorScale" priority="54">
      <colorScale>
        <cfvo type="min" val="0"/>
        <cfvo type="max" val="0"/>
        <color theme="0"/>
        <color theme="0"/>
      </colorScale>
    </cfRule>
  </conditionalFormatting>
  <conditionalFormatting sqref="AT30">
    <cfRule type="cellIs" dxfId="39" priority="53" operator="notEqual">
      <formula>"нд"</formula>
    </cfRule>
  </conditionalFormatting>
  <conditionalFormatting sqref="AT30">
    <cfRule type="colorScale" priority="52">
      <colorScale>
        <cfvo type="min" val="0"/>
        <cfvo type="max" val="0"/>
        <color theme="0"/>
        <color theme="0"/>
      </colorScale>
    </cfRule>
  </conditionalFormatting>
  <conditionalFormatting sqref="AN30">
    <cfRule type="cellIs" dxfId="38" priority="51" operator="notEqual">
      <formula>"нд"</formula>
    </cfRule>
  </conditionalFormatting>
  <conditionalFormatting sqref="AN30">
    <cfRule type="colorScale" priority="50">
      <colorScale>
        <cfvo type="min" val="0"/>
        <cfvo type="max" val="0"/>
        <color theme="0"/>
        <color theme="0"/>
      </colorScale>
    </cfRule>
  </conditionalFormatting>
  <conditionalFormatting sqref="BW30">
    <cfRule type="cellIs" dxfId="37" priority="49" operator="notEqual">
      <formula>"нд"</formula>
    </cfRule>
  </conditionalFormatting>
  <conditionalFormatting sqref="BW30">
    <cfRule type="cellIs" dxfId="36" priority="48" operator="notEqual">
      <formula>"нд"</formula>
    </cfRule>
  </conditionalFormatting>
  <conditionalFormatting sqref="BW30">
    <cfRule type="colorScale" priority="47">
      <colorScale>
        <cfvo type="min" val="0"/>
        <cfvo type="max" val="0"/>
        <color theme="0"/>
        <color theme="0"/>
      </colorScale>
    </cfRule>
  </conditionalFormatting>
  <conditionalFormatting sqref="BW163">
    <cfRule type="cellIs" dxfId="35" priority="46" operator="notEqual">
      <formula>"нд"</formula>
    </cfRule>
  </conditionalFormatting>
  <conditionalFormatting sqref="BX163">
    <cfRule type="cellIs" dxfId="34" priority="44" operator="notEqual">
      <formula>"нд"</formula>
    </cfRule>
  </conditionalFormatting>
  <conditionalFormatting sqref="BW163">
    <cfRule type="cellIs" dxfId="33" priority="43" operator="notEqual">
      <formula>"нд"</formula>
    </cfRule>
  </conditionalFormatting>
  <conditionalFormatting sqref="BX163">
    <cfRule type="cellIs" dxfId="32" priority="42" operator="notEqual">
      <formula>"нд"</formula>
    </cfRule>
  </conditionalFormatting>
  <conditionalFormatting sqref="BX163">
    <cfRule type="cellIs" dxfId="31" priority="41" operator="notEqual">
      <formula>"нд"</formula>
    </cfRule>
  </conditionalFormatting>
  <conditionalFormatting sqref="BY30">
    <cfRule type="cellIs" dxfId="30" priority="40" operator="notEqual">
      <formula>"нд"</formula>
    </cfRule>
  </conditionalFormatting>
  <conditionalFormatting sqref="BY30">
    <cfRule type="cellIs" dxfId="29" priority="39" operator="notEqual">
      <formula>"нд"</formula>
    </cfRule>
  </conditionalFormatting>
  <conditionalFormatting sqref="BY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BY163">
    <cfRule type="cellIs" dxfId="28" priority="37" operator="notEqual">
      <formula>"нд"</formula>
    </cfRule>
  </conditionalFormatting>
  <conditionalFormatting sqref="BY163">
    <cfRule type="cellIs" dxfId="27" priority="36" operator="notEqual">
      <formula>"нд"</formula>
    </cfRule>
  </conditionalFormatting>
  <conditionalFormatting sqref="BQ177 BQ179 BQ189 BQ153 BQ155 BQ157 BQ159 BQ161 BQ30 BQ166 BQ168 BQ150 BQ171 BQ75 BQ45 BQ54 BQ56 BQ61 BQ63 BQ65 BQ68 BQ48 BQ50 BQ58">
    <cfRule type="cellIs" dxfId="26" priority="35" operator="notEqual">
      <formula>"нд"</formula>
    </cfRule>
  </conditionalFormatting>
  <conditionalFormatting sqref="BQ30 BQ45 BQ54 BQ56 BQ61 BQ63 BQ65 BQ68 BQ48 BQ50 BQ58 BQ75 BQ177 BQ179 BQ153 BQ155 BQ157 BQ159 BQ161 BQ166 BQ168 BQ150 BQ171 BQ163:BQ164 BQ189">
    <cfRule type="cellIs" dxfId="25" priority="34" operator="notEqual">
      <formula>"нд"</formula>
    </cfRule>
  </conditionalFormatting>
  <conditionalFormatting sqref="BQ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BQ163">
    <cfRule type="cellIs" dxfId="24" priority="32" operator="notEqual">
      <formula>"нд"</formula>
    </cfRule>
  </conditionalFormatting>
  <conditionalFormatting sqref="BQ163">
    <cfRule type="cellIs" dxfId="23" priority="31" operator="notEqual">
      <formula>"нд"</formula>
    </cfRule>
  </conditionalFormatting>
  <conditionalFormatting sqref="BQ163">
    <cfRule type="cellIs" dxfId="22" priority="30" operator="notEqual">
      <formula>"нд"</formula>
    </cfRule>
  </conditionalFormatting>
  <conditionalFormatting sqref="T177 T179 T189 T153 T155 T157 T159 T161 T30 T166 T168 T150 T171 T75 T45 T54 T56 T61 T63 T65 T68 T48 T50 T58">
    <cfRule type="cellIs" dxfId="21" priority="29" operator="notEqual">
      <formula>"нд"</formula>
    </cfRule>
  </conditionalFormatting>
  <conditionalFormatting sqref="W177 W179 W189 W153 W155 W157 W159 W161 W30 W166 W168 W150 W171 W75 W45 W54 W56 W61 W63 W65 W68 W48 W50 W58">
    <cfRule type="cellIs" dxfId="20" priority="28" operator="notEqual">
      <formula>"нд"</formula>
    </cfRule>
  </conditionalFormatting>
  <conditionalFormatting sqref="AA177 AA179 AA189 AA153 AA155 AA157 AA159 AA161 AA30 AA166 AA168 AA150 AA171 AA75 AA45 AA54 AA56 AA61 AA63 AA65 AA68 AA48 AA50 AA58">
    <cfRule type="cellIs" dxfId="19" priority="27" operator="notEqual">
      <formula>"нд"</formula>
    </cfRule>
  </conditionalFormatting>
  <conditionalFormatting sqref="AB177 AB179 AB189 AB153 AB155 AB157 AB159 AB161 AB30 AB166 AB168 AB150 AB171 AB75 AB45 AB54 AB56 AB61 AB63 AB65 AB68 AB48 AB50 AB58">
    <cfRule type="cellIs" dxfId="18" priority="26" operator="notEqual">
      <formula>"нд"</formula>
    </cfRule>
  </conditionalFormatting>
  <conditionalFormatting sqref="AD177 AD179 AD189 AD153 AD155 AD157 AD159 AD161 AD30 AD166 AD168 AD150 AD171 AD75 AD45 AD54 AD56 AD61 AD63 AD65 AD68 AD48 AD50 AD58">
    <cfRule type="cellIs" dxfId="17" priority="25" operator="notEqual">
      <formula>"нд"</formula>
    </cfRule>
  </conditionalFormatting>
  <conditionalFormatting sqref="AF177 AF179 AF189 AF153 AF155 AF157 AF159 AF161 AF30 AF166 AF168 AF150 AF171 AF75 AF45 AF54 AF56 AF61 AF63 AF65 AF68 AF48 AF50 AF58">
    <cfRule type="cellIs" dxfId="16" priority="24" operator="notEqual">
      <formula>"нд"</formula>
    </cfRule>
  </conditionalFormatting>
  <conditionalFormatting sqref="AH177 AH179 AH189 AH153 AH155 AH157 AH159 AH161 AH30 AH166 AH168 AH150 AH171 AH75 AH45 AH54 AH56 AH61 AH63 AH65 AH68 AH48 AH50 AH58">
    <cfRule type="cellIs" dxfId="15" priority="23" operator="notEqual">
      <formula>"нд"</formula>
    </cfRule>
  </conditionalFormatting>
  <conditionalFormatting sqref="AM177 AM179 AM189 AM153 AM155 AM157 AM159 AM161 AM30 AM166 AM168 AM150 AM171 AM75 AM45 AM54 AM56 AM61 AM63 AM65 AM68 AM48 AM50 AM58">
    <cfRule type="cellIs" dxfId="14" priority="22" operator="notEqual">
      <formula>"нд"</formula>
    </cfRule>
  </conditionalFormatting>
  <conditionalFormatting sqref="BK177 BK179 BK189 BK153 BK155 BK157 BK159 BK161 BK30 BK166 BK168 BK150 BK171 BK75 BK45 BK54 BK56 BK61 BK63 BK65 BK68 BK48 BK50 BK58">
    <cfRule type="cellIs" dxfId="13" priority="21" operator="notEqual">
      <formula>"нд"</formula>
    </cfRule>
  </conditionalFormatting>
  <conditionalFormatting sqref="BK30 BK45 BK54 BK56 BK61 BK63 BK65 BK68 BK48 BK50 BK58 BK75 BK177 BK179 BK153 BK155 BK157 BK159 BK161 BK166 BK168 BK150 BK171 BK163:BK164 BK189">
    <cfRule type="cellIs" dxfId="12" priority="20" operator="notEqual">
      <formula>"нд"</formula>
    </cfRule>
  </conditionalFormatting>
  <conditionalFormatting sqref="BK30">
    <cfRule type="colorScale" priority="19">
      <colorScale>
        <cfvo type="min" val="0"/>
        <cfvo type="max" val="0"/>
        <color theme="0"/>
        <color theme="0"/>
      </colorScale>
    </cfRule>
  </conditionalFormatting>
  <conditionalFormatting sqref="BO177 BO179 BO189 BO153 BO155 BO157 BO159 BO161 BO30 BO166 BO168 BO150 BO171 BO75 BO45 BO54 BO56 BO61 BO63 BO65 BO68 BO48 BO50 BO58">
    <cfRule type="cellIs" dxfId="11" priority="18" operator="notEqual">
      <formula>"нд"</formula>
    </cfRule>
  </conditionalFormatting>
  <conditionalFormatting sqref="BO30 BO45 BO54 BO56 BO61 BO63 BO65 BO68 BO48 BO50 BO58 BO75 BO177 BO179 BO153 BO155 BO157 BO159 BO161 BO166 BO168 BO150 BO171 BO163:BO164 BO189">
    <cfRule type="cellIs" dxfId="10" priority="17" operator="notEqual">
      <formula>"нд"</formula>
    </cfRule>
  </conditionalFormatting>
  <conditionalFormatting sqref="BO30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BV177 BV179 BV189 BV153 BV155 BV157 BV159 BV161 BV30 BV166 BV168 BV150 BV171 BV75 BV45 BV54 BV56 BV61 BV63 BV65 BV68 BV48 BV50 BV58">
    <cfRule type="cellIs" dxfId="9" priority="15" operator="notEqual">
      <formula>"нд"</formula>
    </cfRule>
  </conditionalFormatting>
  <conditionalFormatting sqref="BV30 BV45 BV54 BV56 BV61 BV63 BV65 BV68 BV48 BV50 BV58 BV75 BV177 BV179 BV153 BV155 BV157 BV159 BV161 BV166 BV168 BV150 BV171 BV163:BV164 BV189">
    <cfRule type="cellIs" dxfId="8" priority="14" operator="notEqual">
      <formula>"нд"</formula>
    </cfRule>
  </conditionalFormatting>
  <conditionalFormatting sqref="BV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BJ177 BJ179 BJ189 BJ153 BJ155 BJ157 BJ159 BJ161 BJ30 BJ166 BJ168 BJ150 BJ171 BJ75 BJ45 BJ54 BJ56 BJ61 BJ63 BJ65 BJ68 BJ48 BJ50 BJ58">
    <cfRule type="cellIs" dxfId="7" priority="12" operator="notEqual">
      <formula>"нд"</formula>
    </cfRule>
  </conditionalFormatting>
  <conditionalFormatting sqref="BJ30 BJ45 BJ54 BJ56 BJ61 BJ63 BJ65 BJ68 BJ48 BJ50 BJ58 BJ75 BJ177 BJ179 BJ153 BJ155 BJ157 BJ159 BJ161 BJ166 BJ168 BJ150 BJ171 BJ163:BJ164 BJ189">
    <cfRule type="cellIs" dxfId="6" priority="11" operator="notEqual">
      <formula>"нд"</formula>
    </cfRule>
  </conditionalFormatting>
  <conditionalFormatting sqref="BJ30">
    <cfRule type="colorScale" priority="10">
      <colorScale>
        <cfvo type="min" val="0"/>
        <cfvo type="max" val="0"/>
        <color theme="0"/>
        <color theme="0"/>
      </colorScale>
    </cfRule>
  </conditionalFormatting>
  <conditionalFormatting sqref="BT177 BT179 BT189 BT153 BT155 BT157 BT159 BT161 BT30 BT166 BT168 BT150 BT171 BT75 BT45 BT54 BT56 BT61 BT63 BT65 BT68 BT48 BT50 BT58">
    <cfRule type="cellIs" dxfId="5" priority="9" operator="notEqual">
      <formula>"нд"</formula>
    </cfRule>
  </conditionalFormatting>
  <conditionalFormatting sqref="BT30 BT45 BT54 BT56 BT61 BT63 BT65 BT68 BT48 BT50 BT58 BT75 BT177 BT179 BT153 BT155 BT157 BT159 BT161 BT166 BT168 BT150 BT171 BT163:BT164 BT189">
    <cfRule type="cellIs" dxfId="4" priority="8" operator="notEqual">
      <formula>"нд"</formula>
    </cfRule>
  </conditionalFormatting>
  <conditionalFormatting sqref="BT30">
    <cfRule type="colorScale" priority="7">
      <colorScale>
        <cfvo type="min" val="0"/>
        <cfvo type="max" val="0"/>
        <color theme="0"/>
        <color theme="0"/>
      </colorScale>
    </cfRule>
  </conditionalFormatting>
  <conditionalFormatting sqref="BR177 BR179 BR189 BR153 BR155 BR157 BR159 BR161 BR30 BR166 BR168 BR150 BR171 BR75 BR45 BR54 BR56 BR61 BR63 BR65 BR68 BR48 BR50 BR58">
    <cfRule type="cellIs" dxfId="3" priority="6" operator="notEqual">
      <formula>"нд"</formula>
    </cfRule>
  </conditionalFormatting>
  <conditionalFormatting sqref="BR30 BR45 BR54 BR56 BR61 BR63 BR65 BR68 BR48 BR50 BR58 BR75 BR177 BR179 BR153 BR155 BR157 BR159 BR161 BR166 BR168 BR150 BR171 BR163:BR164 BR189">
    <cfRule type="cellIs" dxfId="2" priority="5" operator="notEqual">
      <formula>"нд"</formula>
    </cfRule>
  </conditionalFormatting>
  <conditionalFormatting sqref="BR30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BQ177 BQ179 BQ189 BQ153 BQ155 BQ157 BQ159 BQ161 BQ30 BQ166 BQ168 BQ150 BQ171 BQ75 BQ45 BQ54 BQ56 BQ61 BQ63 BQ65 BQ68 BQ48 BQ50 BQ58">
    <cfRule type="cellIs" dxfId="1" priority="3" operator="notEqual">
      <formula>"нд"</formula>
    </cfRule>
  </conditionalFormatting>
  <conditionalFormatting sqref="BQ30 BQ45 BQ54 BQ56 BQ61 BQ63 BQ65 BQ68 BQ48 BQ50 BQ58 BQ75 BQ177 BQ179 BQ153 BQ155 BQ157 BQ159 BQ161 BQ166 BQ168 BQ150 BQ171 BQ163:BQ164 BQ189">
    <cfRule type="cellIs" dxfId="0" priority="2" operator="notEqual">
      <formula>"нд"</formula>
    </cfRule>
  </conditionalFormatting>
  <conditionalFormatting sqref="BQ30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2022-05-12T19:36:58Z</dcterms:modified>
</cp:coreProperties>
</file>